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応募様式" sheetId="1" r:id="rId1"/>
    <sheet name="データ" sheetId="2" r:id="rId2"/>
  </sheets>
  <definedNames>
    <definedName name="_xlnm.Print_Area" localSheetId="1">データ!$A$1</definedName>
    <definedName name="_xlnm.Print_Area" localSheetId="0">応募様式!$A$1:$AH$59</definedName>
  </definedNames>
  <calcPr calcId="145621"/>
</workbook>
</file>

<file path=xl/calcChain.xml><?xml version="1.0" encoding="utf-8"?>
<calcChain xmlns="http://schemas.openxmlformats.org/spreadsheetml/2006/main">
  <c r="X4" i="1" l="1"/>
  <c r="AH15" i="1"/>
  <c r="AH13" i="1"/>
  <c r="AH9" i="1"/>
  <c r="AH8" i="1"/>
  <c r="AH7" i="1"/>
  <c r="B41" i="1"/>
  <c r="B33" i="1"/>
  <c r="B25" i="1"/>
  <c r="B17" i="1"/>
  <c r="B15" i="1"/>
  <c r="B14" i="1"/>
  <c r="B9" i="1"/>
  <c r="B8" i="1"/>
  <c r="B7" i="1"/>
  <c r="E3" i="2" l="1"/>
  <c r="D3" i="2"/>
  <c r="C3" i="2"/>
  <c r="B3" i="2"/>
  <c r="E9" i="2" l="1"/>
  <c r="E7" i="2"/>
  <c r="AB5" i="1"/>
  <c r="E5" i="2" l="1"/>
  <c r="E4" i="2"/>
  <c r="M3" i="2" l="1"/>
  <c r="N3" i="2"/>
  <c r="J3" i="2" l="1"/>
  <c r="K3" i="2" l="1"/>
  <c r="S3" i="2"/>
  <c r="R3" i="2"/>
  <c r="Q3" i="2"/>
  <c r="P3" i="2"/>
  <c r="O3" i="2"/>
</calcChain>
</file>

<file path=xl/comments1.xml><?xml version="1.0" encoding="utf-8"?>
<comments xmlns="http://schemas.openxmlformats.org/spreadsheetml/2006/main">
  <authors>
    <author>作成者</author>
  </authors>
  <commentList>
    <comment ref="G7" authorId="0">
      <text>
        <r>
          <rPr>
            <b/>
            <sz val="9"/>
            <color indexed="81"/>
            <rFont val="ＭＳ Ｐゴシック"/>
            <family val="3"/>
            <charset val="128"/>
          </rPr>
          <t>グループで提出する場合には、（　）内に代表者（満18歳以上であり都の区域内に住所を有する者）の氏名を記入してください
例）　○○○大学○○ゼミ（東京 太郎）</t>
        </r>
      </text>
    </comment>
    <comment ref="W7" authorId="0">
      <text>
        <r>
          <rPr>
            <b/>
            <sz val="9"/>
            <color indexed="81"/>
            <rFont val="ＭＳ Ｐゴシック"/>
            <family val="3"/>
            <charset val="128"/>
          </rPr>
          <t>グループで提出する場合には、代表者（満18歳以上であり都の区域内に住所を有する者）の住所を記入してください
※生年月日・職業・メールアドレス・電話番号も同様に、
代表者のものを記入してください</t>
        </r>
      </text>
    </comment>
    <comment ref="G8" authorId="0">
      <text>
        <r>
          <rPr>
            <b/>
            <sz val="9"/>
            <color indexed="81"/>
            <rFont val="ＭＳ Ｐゴシック"/>
            <family val="3"/>
            <charset val="128"/>
          </rPr>
          <t>申請する時点において満18歳以上である必要があります</t>
        </r>
      </text>
    </comment>
    <comment ref="X13" authorId="0">
      <text>
        <r>
          <rPr>
            <b/>
            <sz val="9"/>
            <color indexed="81"/>
            <rFont val="ＭＳ Ｐゴシック"/>
            <family val="3"/>
            <charset val="128"/>
          </rPr>
          <t>プルダウンで該当するものを選択してください</t>
        </r>
      </text>
    </comment>
    <comment ref="G15" authorId="0">
      <text>
        <r>
          <rPr>
            <b/>
            <sz val="9"/>
            <color indexed="81"/>
            <rFont val="ＭＳ Ｐゴシック"/>
            <family val="3"/>
            <charset val="128"/>
          </rPr>
          <t>プルダウンで該当するものを選択してください</t>
        </r>
      </text>
    </comment>
    <comment ref="T15" authorId="0">
      <text>
        <r>
          <rPr>
            <b/>
            <sz val="9"/>
            <color indexed="81"/>
            <rFont val="ＭＳ Ｐゴシック"/>
            <family val="3"/>
            <charset val="128"/>
          </rPr>
          <t>プルダウンで該当するものを選択してください</t>
        </r>
      </text>
    </comment>
  </commentList>
</comments>
</file>

<file path=xl/sharedStrings.xml><?xml version="1.0" encoding="utf-8"?>
<sst xmlns="http://schemas.openxmlformats.org/spreadsheetml/2006/main" count="132" uniqueCount="124">
  <si>
    <t>氏名</t>
    <rPh sb="0" eb="2">
      <t>シメイ</t>
    </rPh>
    <phoneticPr fontId="1"/>
  </si>
  <si>
    <t>住所</t>
    <rPh sb="0" eb="2">
      <t>ジュウショ</t>
    </rPh>
    <phoneticPr fontId="1"/>
  </si>
  <si>
    <t>生年月日</t>
    <rPh sb="0" eb="2">
      <t>セイネン</t>
    </rPh>
    <rPh sb="2" eb="4">
      <t>ガッピ</t>
    </rPh>
    <phoneticPr fontId="1"/>
  </si>
  <si>
    <t>事業名</t>
    <rPh sb="0" eb="2">
      <t>ジギョウ</t>
    </rPh>
    <rPh sb="2" eb="3">
      <t>メイ</t>
    </rPh>
    <phoneticPr fontId="1"/>
  </si>
  <si>
    <t>想定事業費</t>
    <rPh sb="0" eb="2">
      <t>ソウテイ</t>
    </rPh>
    <rPh sb="2" eb="5">
      <t>ジギョウヒ</t>
    </rPh>
    <phoneticPr fontId="1"/>
  </si>
  <si>
    <t>メールアドレス</t>
    <phoneticPr fontId="1"/>
  </si>
  <si>
    <t>対象分野</t>
    <rPh sb="0" eb="2">
      <t>タイショウ</t>
    </rPh>
    <rPh sb="2" eb="4">
      <t>ブンヤ</t>
    </rPh>
    <phoneticPr fontId="1"/>
  </si>
  <si>
    <t>事業の概要（最大200字以内）</t>
    <rPh sb="0" eb="2">
      <t>ジギョウ</t>
    </rPh>
    <rPh sb="3" eb="5">
      <t>ガイヨウ</t>
    </rPh>
    <rPh sb="6" eb="8">
      <t>サイダイ</t>
    </rPh>
    <rPh sb="11" eb="12">
      <t>ジ</t>
    </rPh>
    <rPh sb="12" eb="14">
      <t>イナイ</t>
    </rPh>
    <phoneticPr fontId="1"/>
  </si>
  <si>
    <t>事業を実施することによる効果（最大200字以内）</t>
    <rPh sb="0" eb="2">
      <t>ジギョウ</t>
    </rPh>
    <rPh sb="3" eb="5">
      <t>ジッシ</t>
    </rPh>
    <rPh sb="12" eb="14">
      <t>コウカ</t>
    </rPh>
    <rPh sb="15" eb="17">
      <t>サイダイ</t>
    </rPh>
    <rPh sb="20" eb="21">
      <t>ジ</t>
    </rPh>
    <rPh sb="21" eb="23">
      <t>イナイ</t>
    </rPh>
    <phoneticPr fontId="1"/>
  </si>
  <si>
    <t>対象分野</t>
    <rPh sb="0" eb="2">
      <t>タイショウ</t>
    </rPh>
    <rPh sb="2" eb="4">
      <t>ブンヤ</t>
    </rPh>
    <phoneticPr fontId="1"/>
  </si>
  <si>
    <t>東京都</t>
    <rPh sb="0" eb="3">
      <t>ｔ</t>
    </rPh>
    <phoneticPr fontId="1"/>
  </si>
  <si>
    <t>想定事業費</t>
    <rPh sb="0" eb="2">
      <t>ソウテイ</t>
    </rPh>
    <rPh sb="2" eb="5">
      <t>ジギョウヒ</t>
    </rPh>
    <phoneticPr fontId="1"/>
  </si>
  <si>
    <t>千代田区</t>
    <phoneticPr fontId="1"/>
  </si>
  <si>
    <t>中央区</t>
    <phoneticPr fontId="1"/>
  </si>
  <si>
    <t>新宿区</t>
    <phoneticPr fontId="1"/>
  </si>
  <si>
    <t>文京区</t>
    <phoneticPr fontId="1"/>
  </si>
  <si>
    <t>台東区</t>
    <phoneticPr fontId="1"/>
  </si>
  <si>
    <t>墨田区</t>
    <phoneticPr fontId="1"/>
  </si>
  <si>
    <t>江東区</t>
    <phoneticPr fontId="1"/>
  </si>
  <si>
    <t>品川区</t>
    <phoneticPr fontId="1"/>
  </si>
  <si>
    <t>目黒区</t>
    <phoneticPr fontId="1"/>
  </si>
  <si>
    <t>港区</t>
    <phoneticPr fontId="1"/>
  </si>
  <si>
    <t>大田区</t>
    <phoneticPr fontId="1"/>
  </si>
  <si>
    <t>世田谷区</t>
    <phoneticPr fontId="1"/>
  </si>
  <si>
    <t>渋谷区</t>
    <phoneticPr fontId="1"/>
  </si>
  <si>
    <t>中野区</t>
    <phoneticPr fontId="1"/>
  </si>
  <si>
    <t>杉並区</t>
    <phoneticPr fontId="1"/>
  </si>
  <si>
    <t>豊島区</t>
    <phoneticPr fontId="1"/>
  </si>
  <si>
    <t>北区</t>
    <phoneticPr fontId="1"/>
  </si>
  <si>
    <t>荒川区</t>
    <phoneticPr fontId="1"/>
  </si>
  <si>
    <t>板橋区</t>
    <phoneticPr fontId="1"/>
  </si>
  <si>
    <t>練馬区</t>
    <phoneticPr fontId="1"/>
  </si>
  <si>
    <t>足立区</t>
    <phoneticPr fontId="1"/>
  </si>
  <si>
    <t>葛飾区</t>
    <phoneticPr fontId="1"/>
  </si>
  <si>
    <t>江戸川区</t>
    <phoneticPr fontId="1"/>
  </si>
  <si>
    <t>八王子市</t>
    <phoneticPr fontId="1"/>
  </si>
  <si>
    <t>立川市</t>
    <phoneticPr fontId="1"/>
  </si>
  <si>
    <t>武蔵野市</t>
    <phoneticPr fontId="1"/>
  </si>
  <si>
    <t>三鷹市</t>
    <phoneticPr fontId="1"/>
  </si>
  <si>
    <t>青梅市</t>
    <phoneticPr fontId="1"/>
  </si>
  <si>
    <t>府中市</t>
    <phoneticPr fontId="1"/>
  </si>
  <si>
    <t>昭島市</t>
    <phoneticPr fontId="1"/>
  </si>
  <si>
    <t>調布市</t>
    <phoneticPr fontId="1"/>
  </si>
  <si>
    <t>町田市</t>
    <phoneticPr fontId="1"/>
  </si>
  <si>
    <t>小金井市</t>
    <phoneticPr fontId="1"/>
  </si>
  <si>
    <t>小平市</t>
    <phoneticPr fontId="1"/>
  </si>
  <si>
    <t>日野市</t>
    <phoneticPr fontId="1"/>
  </si>
  <si>
    <t>東村山市</t>
    <phoneticPr fontId="1"/>
  </si>
  <si>
    <t>国分寺市</t>
    <phoneticPr fontId="1"/>
  </si>
  <si>
    <t>国立市</t>
    <phoneticPr fontId="1"/>
  </si>
  <si>
    <t>福生市</t>
    <phoneticPr fontId="1"/>
  </si>
  <si>
    <t>狛江市</t>
    <phoneticPr fontId="1"/>
  </si>
  <si>
    <t>東大和市</t>
    <phoneticPr fontId="1"/>
  </si>
  <si>
    <t>清瀬市</t>
    <phoneticPr fontId="1"/>
  </si>
  <si>
    <t>東久留米市</t>
    <phoneticPr fontId="1"/>
  </si>
  <si>
    <t>武蔵村山市</t>
    <phoneticPr fontId="1"/>
  </si>
  <si>
    <t>多摩市</t>
    <phoneticPr fontId="1"/>
  </si>
  <si>
    <t>稲城市</t>
    <phoneticPr fontId="1"/>
  </si>
  <si>
    <t>羽村市</t>
    <phoneticPr fontId="1"/>
  </si>
  <si>
    <t>あきる野市</t>
    <phoneticPr fontId="1"/>
  </si>
  <si>
    <t>西東京市</t>
    <phoneticPr fontId="1"/>
  </si>
  <si>
    <t>瑞穂町</t>
    <phoneticPr fontId="1"/>
  </si>
  <si>
    <t>日の出町</t>
    <phoneticPr fontId="1"/>
  </si>
  <si>
    <t>檜原村</t>
    <phoneticPr fontId="1"/>
  </si>
  <si>
    <t>奥多摩町</t>
    <phoneticPr fontId="1"/>
  </si>
  <si>
    <t>大島町</t>
    <phoneticPr fontId="1"/>
  </si>
  <si>
    <t>利島村</t>
    <phoneticPr fontId="1"/>
  </si>
  <si>
    <t>新島村</t>
    <phoneticPr fontId="1"/>
  </si>
  <si>
    <t>神津島村</t>
    <phoneticPr fontId="1"/>
  </si>
  <si>
    <t>三宅村</t>
    <phoneticPr fontId="1"/>
  </si>
  <si>
    <t>御蔵島村</t>
    <phoneticPr fontId="1"/>
  </si>
  <si>
    <t>八丈町</t>
    <phoneticPr fontId="1"/>
  </si>
  <si>
    <t>青ヶ島村</t>
    <phoneticPr fontId="1"/>
  </si>
  <si>
    <t>小笠原村</t>
    <phoneticPr fontId="1"/>
  </si>
  <si>
    <t>職業</t>
    <rPh sb="0" eb="2">
      <t>ショクギョウ</t>
    </rPh>
    <phoneticPr fontId="1"/>
  </si>
  <si>
    <t>電話番号</t>
    <rPh sb="0" eb="2">
      <t>デンワ</t>
    </rPh>
    <rPh sb="2" eb="4">
      <t>バンゴウ</t>
    </rPh>
    <phoneticPr fontId="1"/>
  </si>
  <si>
    <t>提案に当たっての現状・課題・背景（最大200字以内）</t>
    <rPh sb="0" eb="2">
      <t>テイアン</t>
    </rPh>
    <rPh sb="3" eb="4">
      <t>ア</t>
    </rPh>
    <rPh sb="8" eb="10">
      <t>ゲンジョウ</t>
    </rPh>
    <rPh sb="11" eb="13">
      <t>カダイ</t>
    </rPh>
    <rPh sb="14" eb="16">
      <t>ハイケイ</t>
    </rPh>
    <rPh sb="17" eb="19">
      <t>サイダイ</t>
    </rPh>
    <rPh sb="22" eb="23">
      <t>ジ</t>
    </rPh>
    <rPh sb="23" eb="25">
      <t>イナイ</t>
    </rPh>
    <phoneticPr fontId="1"/>
  </si>
  <si>
    <t>No.</t>
    <phoneticPr fontId="1"/>
  </si>
  <si>
    <t>期待する視点</t>
    <rPh sb="0" eb="2">
      <t>キタイ</t>
    </rPh>
    <rPh sb="4" eb="6">
      <t>シテン</t>
    </rPh>
    <phoneticPr fontId="1"/>
  </si>
  <si>
    <t>住所</t>
    <rPh sb="0" eb="2">
      <t>ジュウショ</t>
    </rPh>
    <phoneticPr fontId="1"/>
  </si>
  <si>
    <t>期待する視点</t>
    <rPh sb="0" eb="2">
      <t>キタイ</t>
    </rPh>
    <rPh sb="4" eb="6">
      <t>シテン</t>
    </rPh>
    <phoneticPr fontId="1"/>
  </si>
  <si>
    <t>④防災対策</t>
    <rPh sb="1" eb="3">
      <t>ボウサイ</t>
    </rPh>
    <rPh sb="3" eb="5">
      <t>タイサク</t>
    </rPh>
    <phoneticPr fontId="1"/>
  </si>
  <si>
    <t>②ビッグデータの活用</t>
    <rPh sb="8" eb="10">
      <t>カツヨウ</t>
    </rPh>
    <phoneticPr fontId="1"/>
  </si>
  <si>
    <t>⑥その他</t>
    <rPh sb="3" eb="4">
      <t>タ</t>
    </rPh>
    <phoneticPr fontId="1"/>
  </si>
  <si>
    <t>対象分野</t>
    <rPh sb="0" eb="2">
      <t>タイショウ</t>
    </rPh>
    <rPh sb="2" eb="4">
      <t>ブンヤ</t>
    </rPh>
    <phoneticPr fontId="5"/>
  </si>
  <si>
    <t>期待する視点</t>
    <rPh sb="0" eb="2">
      <t>キタイ</t>
    </rPh>
    <rPh sb="4" eb="6">
      <t>シテン</t>
    </rPh>
    <phoneticPr fontId="5"/>
  </si>
  <si>
    <t>想定事業費</t>
    <rPh sb="0" eb="2">
      <t>ソウテイ</t>
    </rPh>
    <rPh sb="2" eb="5">
      <t>ジギョウヒ</t>
    </rPh>
    <phoneticPr fontId="5"/>
  </si>
  <si>
    <t>所管局</t>
    <rPh sb="0" eb="2">
      <t>ショカン</t>
    </rPh>
    <rPh sb="2" eb="3">
      <t>キョク</t>
    </rPh>
    <phoneticPr fontId="5"/>
  </si>
  <si>
    <t>可否</t>
    <rPh sb="0" eb="2">
      <t>カヒ</t>
    </rPh>
    <phoneticPr fontId="5"/>
  </si>
  <si>
    <t>No.</t>
    <phoneticPr fontId="5"/>
  </si>
  <si>
    <t>メールアドレス</t>
    <phoneticPr fontId="1"/>
  </si>
  <si>
    <t>事業名</t>
    <rPh sb="0" eb="2">
      <t>ジギョウ</t>
    </rPh>
    <rPh sb="2" eb="3">
      <t>メイ</t>
    </rPh>
    <phoneticPr fontId="5"/>
  </si>
  <si>
    <t>事業の詳細（最大800字以内）</t>
    <rPh sb="0" eb="2">
      <t>ジギョウ</t>
    </rPh>
    <rPh sb="3" eb="5">
      <t>ショウサイ</t>
    </rPh>
    <rPh sb="6" eb="8">
      <t>サイダイ</t>
    </rPh>
    <rPh sb="11" eb="12">
      <t>ジ</t>
    </rPh>
    <rPh sb="12" eb="14">
      <t>イナイ</t>
    </rPh>
    <phoneticPr fontId="1"/>
  </si>
  <si>
    <t>事業の詳細（最大800字以内）</t>
    <rPh sb="0" eb="2">
      <t>ジギョウ</t>
    </rPh>
    <rPh sb="3" eb="5">
      <t>ショウサイ</t>
    </rPh>
    <rPh sb="6" eb="8">
      <t>サイダイ</t>
    </rPh>
    <rPh sb="11" eb="12">
      <t>ジ</t>
    </rPh>
    <rPh sb="12" eb="14">
      <t>イナイ</t>
    </rPh>
    <phoneticPr fontId="5"/>
  </si>
  <si>
    <t>上段：事業の概要（最大200字以内）　中段：提案に当たっての現状・課題・背景（最大200字以内）　下段：事業を実施することによる効果（最大200字以内）</t>
    <rPh sb="0" eb="2">
      <t>ジョウダン</t>
    </rPh>
    <rPh sb="3" eb="5">
      <t>ジギョウ</t>
    </rPh>
    <rPh sb="6" eb="8">
      <t>ガイヨウ</t>
    </rPh>
    <rPh sb="9" eb="11">
      <t>サイダイ</t>
    </rPh>
    <rPh sb="14" eb="15">
      <t>ジ</t>
    </rPh>
    <rPh sb="15" eb="17">
      <t>イナイ</t>
    </rPh>
    <rPh sb="19" eb="21">
      <t>チュウダン</t>
    </rPh>
    <rPh sb="22" eb="24">
      <t>テイアン</t>
    </rPh>
    <rPh sb="49" eb="51">
      <t>ゲダン</t>
    </rPh>
    <phoneticPr fontId="5"/>
  </si>
  <si>
    <t>⑤空き家活用</t>
    <rPh sb="1" eb="2">
      <t>ア</t>
    </rPh>
    <rPh sb="3" eb="4">
      <t>ヤ</t>
    </rPh>
    <rPh sb="4" eb="6">
      <t>カツヨウ</t>
    </rPh>
    <phoneticPr fontId="1"/>
  </si>
  <si>
    <t>⑥環境対策</t>
    <rPh sb="1" eb="3">
      <t>カンキョウ</t>
    </rPh>
    <rPh sb="3" eb="5">
      <t>タイサク</t>
    </rPh>
    <phoneticPr fontId="1"/>
  </si>
  <si>
    <t>①IoT、AI、FinTech等の最先端技術の活用</t>
    <rPh sb="15" eb="16">
      <t>トウ</t>
    </rPh>
    <rPh sb="17" eb="20">
      <t>サイセンタン</t>
    </rPh>
    <rPh sb="20" eb="22">
      <t>ギジュツ</t>
    </rPh>
    <rPh sb="23" eb="25">
      <t>カツヨウ</t>
    </rPh>
    <phoneticPr fontId="1"/>
  </si>
  <si>
    <t>①子育て支援</t>
    <phoneticPr fontId="1"/>
  </si>
  <si>
    <t>②高齢化対策</t>
    <phoneticPr fontId="1"/>
  </si>
  <si>
    <t>③働き方改革</t>
    <phoneticPr fontId="1"/>
  </si>
  <si>
    <t>③ボランティア若しくは地域コミュニティの活用</t>
    <rPh sb="7" eb="8">
      <t>モ</t>
    </rPh>
    <rPh sb="11" eb="13">
      <t>チイキ</t>
    </rPh>
    <rPh sb="20" eb="22">
      <t>カツヨウ</t>
    </rPh>
    <phoneticPr fontId="1"/>
  </si>
  <si>
    <t>④若者、女性、元気高齢者若しくは障害者の活用</t>
    <rPh sb="1" eb="3">
      <t>ワカモノ</t>
    </rPh>
    <rPh sb="4" eb="6">
      <t>ジョセイ</t>
    </rPh>
    <rPh sb="7" eb="9">
      <t>ゲンキ</t>
    </rPh>
    <rPh sb="9" eb="12">
      <t>コウレイシャ</t>
    </rPh>
    <rPh sb="12" eb="13">
      <t>モ</t>
    </rPh>
    <rPh sb="16" eb="19">
      <t>ショウガイシャ</t>
    </rPh>
    <rPh sb="20" eb="22">
      <t>カツヨウ</t>
    </rPh>
    <phoneticPr fontId="1"/>
  </si>
  <si>
    <t>⑤ゼロエミッションの取組</t>
    <phoneticPr fontId="1"/>
  </si>
  <si>
    <t>①5,000万円以下</t>
    <rPh sb="8" eb="10">
      <t>イカ</t>
    </rPh>
    <phoneticPr fontId="1"/>
  </si>
  <si>
    <t>②5,000万円超から１億円以下</t>
    <rPh sb="8" eb="9">
      <t>チョウ</t>
    </rPh>
    <rPh sb="14" eb="16">
      <t>イカ</t>
    </rPh>
    <phoneticPr fontId="1"/>
  </si>
  <si>
    <t>③１億円超から1.5億円以下</t>
    <rPh sb="4" eb="5">
      <t>チョウ</t>
    </rPh>
    <rPh sb="12" eb="14">
      <t>イカ</t>
    </rPh>
    <phoneticPr fontId="1"/>
  </si>
  <si>
    <t>④1.5億円超から２億円以下</t>
    <rPh sb="6" eb="7">
      <t>チョウ</t>
    </rPh>
    <rPh sb="12" eb="14">
      <t>イカ</t>
    </rPh>
    <phoneticPr fontId="1"/>
  </si>
  <si>
    <t>「都民による事業提案制度」応募様式</t>
    <rPh sb="10" eb="12">
      <t>セイド</t>
    </rPh>
    <rPh sb="13" eb="15">
      <t>オウボ</t>
    </rPh>
    <phoneticPr fontId="1"/>
  </si>
  <si>
    <t>応募日</t>
    <rPh sb="2" eb="3">
      <t>ビ</t>
    </rPh>
    <phoneticPr fontId="1"/>
  </si>
  <si>
    <t>○ 応募者</t>
    <phoneticPr fontId="1"/>
  </si>
  <si>
    <t>○ 応募事業</t>
    <rPh sb="4" eb="6">
      <t>ジギョウ</t>
    </rPh>
    <phoneticPr fontId="1"/>
  </si>
  <si>
    <t>あすぷろ実行委員会（上坂洋文）</t>
    <rPh sb="4" eb="6">
      <t>ジッコウ</t>
    </rPh>
    <rPh sb="6" eb="9">
      <t>イインカイ</t>
    </rPh>
    <rPh sb="10" eb="12">
      <t>ウエサカ</t>
    </rPh>
    <rPh sb="12" eb="14">
      <t>ヒロフミ</t>
    </rPh>
    <phoneticPr fontId="1"/>
  </si>
  <si>
    <t>1956.11.29</t>
    <phoneticPr fontId="1"/>
  </si>
  <si>
    <t>委員長</t>
    <rPh sb="0" eb="3">
      <t>イインチョウ</t>
    </rPh>
    <phoneticPr fontId="1"/>
  </si>
  <si>
    <t>江東区有明1丁目4-11番地425</t>
    <rPh sb="0" eb="3">
      <t>コウトウク</t>
    </rPh>
    <rPh sb="3" eb="5">
      <t>アリアケ</t>
    </rPh>
    <rPh sb="6" eb="8">
      <t>チョウメ</t>
    </rPh>
    <rPh sb="12" eb="14">
      <t>バンチ</t>
    </rPh>
    <phoneticPr fontId="1"/>
  </si>
  <si>
    <t>uesaka.h@dentsu.co.jp</t>
    <phoneticPr fontId="1"/>
  </si>
  <si>
    <t>080-3702-2529</t>
    <phoneticPr fontId="1"/>
  </si>
  <si>
    <t>アシスターサイン（「わたしの手は、だれかの翼。」の理念をシンボル化したマーク）の活用</t>
    <rPh sb="14" eb="15">
      <t>テ</t>
    </rPh>
    <rPh sb="21" eb="22">
      <t>ツバサ</t>
    </rPh>
    <rPh sb="25" eb="27">
      <t>リネン</t>
    </rPh>
    <rPh sb="32" eb="33">
      <t>カ</t>
    </rPh>
    <rPh sb="40" eb="42">
      <t>カツヨウ</t>
    </rPh>
    <phoneticPr fontId="1"/>
  </si>
  <si>
    <t>有効な少子化対策として、アシスターサインにベビーカーのマークを組み合わせたシンボルの掲示を、都営地下鉄の電車及び駅、都バス、東京都の公共施設で展開する。さらに区市町村や飲食店にも使用を呼びかける。このことにより、ベビーカーでのお出かけへの社会の理解を促進し、ママたちが不安なく子育てができる環境を整備していく。ベビーカーマークに加え、ヘルプマークとの組み合わせも検討。コストはステッカー制作費のみ。</t>
    <rPh sb="0" eb="2">
      <t>ユウコウ</t>
    </rPh>
    <rPh sb="3" eb="6">
      <t>ショウシカ</t>
    </rPh>
    <rPh sb="6" eb="8">
      <t>タイサク</t>
    </rPh>
    <rPh sb="31" eb="32">
      <t>ク</t>
    </rPh>
    <rPh sb="33" eb="34">
      <t>ア</t>
    </rPh>
    <rPh sb="42" eb="44">
      <t>ケイジ</t>
    </rPh>
    <rPh sb="46" eb="48">
      <t>トエイ</t>
    </rPh>
    <rPh sb="48" eb="51">
      <t>チカテツ</t>
    </rPh>
    <rPh sb="52" eb="54">
      <t>デンシャ</t>
    </rPh>
    <rPh sb="54" eb="55">
      <t>オヨ</t>
    </rPh>
    <rPh sb="56" eb="57">
      <t>エキ</t>
    </rPh>
    <rPh sb="58" eb="59">
      <t>ト</t>
    </rPh>
    <rPh sb="62" eb="65">
      <t>トウキョウト</t>
    </rPh>
    <rPh sb="66" eb="68">
      <t>コウキョウ</t>
    </rPh>
    <rPh sb="68" eb="70">
      <t>シセツ</t>
    </rPh>
    <rPh sb="84" eb="86">
      <t>インショク</t>
    </rPh>
    <rPh sb="86" eb="87">
      <t>テン</t>
    </rPh>
    <rPh sb="114" eb="115">
      <t>デ</t>
    </rPh>
    <rPh sb="119" eb="121">
      <t>シャカイ</t>
    </rPh>
    <rPh sb="122" eb="124">
      <t>リカイ</t>
    </rPh>
    <rPh sb="125" eb="127">
      <t>ソクシン</t>
    </rPh>
    <rPh sb="134" eb="136">
      <t>フアン</t>
    </rPh>
    <rPh sb="138" eb="140">
      <t>コソダ</t>
    </rPh>
    <rPh sb="145" eb="147">
      <t>カンキョウ</t>
    </rPh>
    <rPh sb="148" eb="150">
      <t>セイビ</t>
    </rPh>
    <rPh sb="164" eb="165">
      <t>クワ</t>
    </rPh>
    <rPh sb="175" eb="176">
      <t>ク</t>
    </rPh>
    <rPh sb="177" eb="178">
      <t>ア</t>
    </rPh>
    <rPh sb="181" eb="183">
      <t>ケントウ</t>
    </rPh>
    <rPh sb="193" eb="196">
      <t>セイサクヒ</t>
    </rPh>
    <phoneticPr fontId="1"/>
  </si>
  <si>
    <t>①子育て支援</t>
  </si>
  <si>
    <t>少子化対策では、待機児童の解消、保育無償化といった制度面でのアプローチ中心に行われてきた。しかし、赤ちゃんの子育てが社会から暖かく見守られているという安心感無しには、2人目、3人目の子供を持ちたいという意識にはなりにくいものである。あすぷろ調査の「べビーカーと交通機関についてのアンケート」では、周囲の理解なしには、ベビーカーでのお出かけが進まない結果となっている。</t>
    <rPh sb="0" eb="3">
      <t>ショウシカ</t>
    </rPh>
    <rPh sb="3" eb="5">
      <t>タイサク</t>
    </rPh>
    <rPh sb="8" eb="10">
      <t>タイキ</t>
    </rPh>
    <rPh sb="10" eb="12">
      <t>ジドウ</t>
    </rPh>
    <rPh sb="13" eb="15">
      <t>カイショウ</t>
    </rPh>
    <rPh sb="18" eb="20">
      <t>ムショウ</t>
    </rPh>
    <rPh sb="20" eb="21">
      <t>カ</t>
    </rPh>
    <rPh sb="25" eb="27">
      <t>セイド</t>
    </rPh>
    <rPh sb="27" eb="28">
      <t>メン</t>
    </rPh>
    <rPh sb="35" eb="37">
      <t>チュウシン</t>
    </rPh>
    <rPh sb="38" eb="39">
      <t>オコナ</t>
    </rPh>
    <rPh sb="49" eb="50">
      <t>アカ</t>
    </rPh>
    <rPh sb="54" eb="56">
      <t>コソダ</t>
    </rPh>
    <rPh sb="58" eb="60">
      <t>シャカイ</t>
    </rPh>
    <rPh sb="62" eb="63">
      <t>アタタ</t>
    </rPh>
    <rPh sb="65" eb="67">
      <t>ミマモ</t>
    </rPh>
    <rPh sb="75" eb="78">
      <t>アンシンカン</t>
    </rPh>
    <rPh sb="78" eb="79">
      <t>ナシ</t>
    </rPh>
    <rPh sb="84" eb="85">
      <t>ニン</t>
    </rPh>
    <rPh sb="85" eb="86">
      <t>メ</t>
    </rPh>
    <rPh sb="88" eb="89">
      <t>ニン</t>
    </rPh>
    <rPh sb="89" eb="90">
      <t>メ</t>
    </rPh>
    <rPh sb="91" eb="93">
      <t>コドモ</t>
    </rPh>
    <rPh sb="94" eb="95">
      <t>モ</t>
    </rPh>
    <rPh sb="101" eb="103">
      <t>イシキ</t>
    </rPh>
    <rPh sb="130" eb="132">
      <t>コウツウ</t>
    </rPh>
    <rPh sb="132" eb="134">
      <t>キカン</t>
    </rPh>
    <rPh sb="148" eb="150">
      <t>シュウイ</t>
    </rPh>
    <rPh sb="151" eb="153">
      <t>リカイ</t>
    </rPh>
    <rPh sb="166" eb="167">
      <t>デ</t>
    </rPh>
    <rPh sb="170" eb="171">
      <t>スス</t>
    </rPh>
    <rPh sb="174" eb="176">
      <t>ケッカ</t>
    </rPh>
    <phoneticPr fontId="1"/>
  </si>
  <si>
    <t>１．毎年5月に多くの交通機関で行ってきたキャンペーンメッセージをシンボル化したステッカーを一年中かついろんな場所で掲示するようになる。２．「わたしの手は、だれかの翼。」のメッセージに共感し、ベビーカーでのお出かけを応援する人が増える。３．ベビーカーのママたちが、シンボル化されたメッセージを頻繁に見ることで、勇気づけられ、べビーカーでのお出かけがしやすくなり、子育てのストレスが減る。</t>
    <rPh sb="2" eb="4">
      <t>マイトシ</t>
    </rPh>
    <rPh sb="5" eb="6">
      <t>ガツ</t>
    </rPh>
    <rPh sb="7" eb="8">
      <t>オオ</t>
    </rPh>
    <rPh sb="10" eb="12">
      <t>コウツウ</t>
    </rPh>
    <rPh sb="12" eb="14">
      <t>キカン</t>
    </rPh>
    <rPh sb="15" eb="16">
      <t>オコナ</t>
    </rPh>
    <rPh sb="36" eb="37">
      <t>カ</t>
    </rPh>
    <rPh sb="45" eb="47">
      <t>イチネン</t>
    </rPh>
    <rPh sb="47" eb="48">
      <t>チュウ</t>
    </rPh>
    <rPh sb="54" eb="56">
      <t>バショ</t>
    </rPh>
    <rPh sb="57" eb="59">
      <t>ケイジ</t>
    </rPh>
    <rPh sb="74" eb="75">
      <t>テ</t>
    </rPh>
    <rPh sb="81" eb="82">
      <t>ツバサ</t>
    </rPh>
    <rPh sb="91" eb="93">
      <t>キョウカン</t>
    </rPh>
    <rPh sb="103" eb="104">
      <t>デ</t>
    </rPh>
    <rPh sb="107" eb="109">
      <t>オウエン</t>
    </rPh>
    <rPh sb="111" eb="112">
      <t>ヒト</t>
    </rPh>
    <rPh sb="113" eb="114">
      <t>フ</t>
    </rPh>
    <rPh sb="135" eb="136">
      <t>カ</t>
    </rPh>
    <rPh sb="145" eb="147">
      <t>ヒンパン</t>
    </rPh>
    <rPh sb="148" eb="149">
      <t>ミ</t>
    </rPh>
    <rPh sb="154" eb="156">
      <t>ユウキ</t>
    </rPh>
    <rPh sb="169" eb="170">
      <t>デ</t>
    </rPh>
    <rPh sb="180" eb="182">
      <t>コソダ</t>
    </rPh>
    <rPh sb="189" eb="190">
      <t>ヘ</t>
    </rPh>
    <phoneticPr fontId="1"/>
  </si>
  <si>
    <t>「わたしの手は、だれかの翼。」の理念に共感する人をアシスターと称し、アシスターが日本中に増えることで、日本人の意識を変えていく活動を、あすぷろ実行委員会として実施している。赤ちゃん子育て中のママたちを応援するだけがアシスターではない。幅広い意味での障がい者、アレルギーや過敏症等、介護の必要な高齢者、訪日・在住外国人等の応援もアシスターである。あすぷろ実行委員会は現在60名の実行委員を有しているが、実行委員はアシスターとしての活動をボランティアまたはビジネスで行っている個人または団体で、自分たちの活動を多くの方々に知ってもらいたいと考え、あすぷろの活動に参加している。委員会には政治的イデオロギーはなく、お互いの活動を尊重することを条件としている。また、アシスターには個人・団体・企業・学校・公共機関等がなることができる。そもそもアシスターとして活動が本来の役割である自治体及び公共機関、アシスターとしての活動を企業理念として本業を行っている企業には、本プロジェクトを共に広めていく役割を期待している。あすぷろ実行委員会の活動、アシスターサイン、あすぷろ調査についてはホームページ（あすぷろで検索）を参照いただきたい。フェイスブックでの展開も行っている。あすぷろ実行委員会がアシスターサインのデザイン及び利用者、利用場面のコントロールを行っているが、アシスターサインには様々な色を使用することができ、用途による使い分けを可能としている。今回の提案は少子化対策にとどまらず、孤独な子育てを減らし、児童虐待を防止する意味合いもある。なお、先述のあすぷろ調査では、駅内のエレベーターの設置場所及びその案内方法に、大きな課題があることが明らかになっており、2020年のパラリンピックに向け、車いす、ベビーカーの利用者が使いやすいエレベーターの必要性をよく認識し、改善をはかっていく必要がある。</t>
    <rPh sb="5" eb="6">
      <t>テ</t>
    </rPh>
    <rPh sb="12" eb="13">
      <t>ツバサ</t>
    </rPh>
    <rPh sb="16" eb="18">
      <t>リネン</t>
    </rPh>
    <rPh sb="19" eb="21">
      <t>キョウカン</t>
    </rPh>
    <rPh sb="23" eb="24">
      <t>ヒト</t>
    </rPh>
    <rPh sb="31" eb="32">
      <t>ショウ</t>
    </rPh>
    <rPh sb="40" eb="42">
      <t>ニホン</t>
    </rPh>
    <rPh sb="42" eb="43">
      <t>チュウ</t>
    </rPh>
    <rPh sb="44" eb="45">
      <t>フ</t>
    </rPh>
    <rPh sb="51" eb="54">
      <t>ニホンジン</t>
    </rPh>
    <rPh sb="55" eb="57">
      <t>イシキ</t>
    </rPh>
    <rPh sb="58" eb="59">
      <t>カ</t>
    </rPh>
    <rPh sb="63" eb="65">
      <t>カツドウ</t>
    </rPh>
    <rPh sb="71" eb="73">
      <t>ジッコウ</t>
    </rPh>
    <rPh sb="73" eb="76">
      <t>イインカイ</t>
    </rPh>
    <rPh sb="79" eb="81">
      <t>ジッシ</t>
    </rPh>
    <rPh sb="86" eb="87">
      <t>アカ</t>
    </rPh>
    <rPh sb="90" eb="92">
      <t>コソダ</t>
    </rPh>
    <rPh sb="93" eb="94">
      <t>チュウ</t>
    </rPh>
    <rPh sb="100" eb="102">
      <t>オウエン</t>
    </rPh>
    <rPh sb="117" eb="119">
      <t>ハバヒロ</t>
    </rPh>
    <rPh sb="120" eb="122">
      <t>イミ</t>
    </rPh>
    <rPh sb="124" eb="125">
      <t>ショウ</t>
    </rPh>
    <rPh sb="127" eb="128">
      <t>シャ</t>
    </rPh>
    <rPh sb="135" eb="138">
      <t>カビンショウ</t>
    </rPh>
    <rPh sb="138" eb="139">
      <t>ナド</t>
    </rPh>
    <rPh sb="140" eb="142">
      <t>カイゴ</t>
    </rPh>
    <rPh sb="143" eb="145">
      <t>ヒツヨウ</t>
    </rPh>
    <rPh sb="146" eb="149">
      <t>コウレイシャ</t>
    </rPh>
    <rPh sb="150" eb="152">
      <t>ホウニチ</t>
    </rPh>
    <rPh sb="153" eb="155">
      <t>ザイジュウ</t>
    </rPh>
    <rPh sb="155" eb="157">
      <t>ガイコク</t>
    </rPh>
    <rPh sb="157" eb="158">
      <t>ジン</t>
    </rPh>
    <rPh sb="158" eb="159">
      <t>ナド</t>
    </rPh>
    <rPh sb="160" eb="162">
      <t>オウエン</t>
    </rPh>
    <rPh sb="176" eb="178">
      <t>ジッコウ</t>
    </rPh>
    <rPh sb="178" eb="181">
      <t>イインカイ</t>
    </rPh>
    <rPh sb="182" eb="184">
      <t>ゲンザイ</t>
    </rPh>
    <rPh sb="186" eb="187">
      <t>メイ</t>
    </rPh>
    <rPh sb="188" eb="190">
      <t>ジッコウ</t>
    </rPh>
    <rPh sb="190" eb="192">
      <t>イイン</t>
    </rPh>
    <rPh sb="193" eb="194">
      <t>ユウ</t>
    </rPh>
    <rPh sb="200" eb="202">
      <t>ジッコウ</t>
    </rPh>
    <rPh sb="202" eb="204">
      <t>イイン</t>
    </rPh>
    <rPh sb="214" eb="216">
      <t>カツドウ</t>
    </rPh>
    <rPh sb="231" eb="232">
      <t>オコナ</t>
    </rPh>
    <rPh sb="236" eb="238">
      <t>コジン</t>
    </rPh>
    <rPh sb="241" eb="243">
      <t>ダンタイ</t>
    </rPh>
    <rPh sb="245" eb="247">
      <t>ジブン</t>
    </rPh>
    <rPh sb="250" eb="252">
      <t>カツドウ</t>
    </rPh>
    <rPh sb="253" eb="254">
      <t>オオ</t>
    </rPh>
    <rPh sb="256" eb="258">
      <t>カタガタ</t>
    </rPh>
    <rPh sb="259" eb="260">
      <t>シ</t>
    </rPh>
    <rPh sb="268" eb="269">
      <t>カンガ</t>
    </rPh>
    <rPh sb="276" eb="278">
      <t>カツドウ</t>
    </rPh>
    <rPh sb="279" eb="281">
      <t>サンカ</t>
    </rPh>
    <rPh sb="286" eb="289">
      <t>イインカイ</t>
    </rPh>
    <rPh sb="291" eb="294">
      <t>セイジテキ</t>
    </rPh>
    <rPh sb="305" eb="306">
      <t>タガ</t>
    </rPh>
    <rPh sb="308" eb="310">
      <t>カツドウ</t>
    </rPh>
    <rPh sb="311" eb="313">
      <t>ソンチョウ</t>
    </rPh>
    <rPh sb="318" eb="320">
      <t>ジョウケン</t>
    </rPh>
    <rPh sb="336" eb="338">
      <t>コジン</t>
    </rPh>
    <rPh sb="339" eb="341">
      <t>ダンタイ</t>
    </rPh>
    <rPh sb="342" eb="344">
      <t>キギョウ</t>
    </rPh>
    <rPh sb="345" eb="347">
      <t>ガッコウ</t>
    </rPh>
    <rPh sb="348" eb="350">
      <t>コウキョウ</t>
    </rPh>
    <rPh sb="350" eb="352">
      <t>キカン</t>
    </rPh>
    <rPh sb="352" eb="353">
      <t>ナド</t>
    </rPh>
    <rPh sb="375" eb="377">
      <t>カツドウ</t>
    </rPh>
    <rPh sb="378" eb="380">
      <t>ホンライ</t>
    </rPh>
    <rPh sb="381" eb="383">
      <t>ヤクワリ</t>
    </rPh>
    <rPh sb="386" eb="389">
      <t>ジチタイ</t>
    </rPh>
    <rPh sb="389" eb="390">
      <t>オヨ</t>
    </rPh>
    <rPh sb="391" eb="393">
      <t>コウキョウ</t>
    </rPh>
    <rPh sb="393" eb="395">
      <t>キカン</t>
    </rPh>
    <rPh sb="457" eb="459">
      <t>ジッコウ</t>
    </rPh>
    <rPh sb="459" eb="462">
      <t>イインカイ</t>
    </rPh>
    <rPh sb="463" eb="465">
      <t>カツドウ</t>
    </rPh>
    <rPh sb="479" eb="481">
      <t>チョウサ</t>
    </rPh>
    <rPh sb="498" eb="500">
      <t>ケンサク</t>
    </rPh>
    <rPh sb="502" eb="504">
      <t>サンショウ</t>
    </rPh>
    <rPh sb="520" eb="522">
      <t>テンカイ</t>
    </rPh>
    <rPh sb="523" eb="524">
      <t>オコナ</t>
    </rPh>
    <rPh sb="533" eb="535">
      <t>ジッコウ</t>
    </rPh>
    <rPh sb="535" eb="538">
      <t>イインカイ</t>
    </rPh>
    <rPh sb="552" eb="553">
      <t>オヨ</t>
    </rPh>
    <rPh sb="558" eb="560">
      <t>リヨウ</t>
    </rPh>
    <rPh sb="560" eb="562">
      <t>バメン</t>
    </rPh>
    <rPh sb="570" eb="571">
      <t>オコナ</t>
    </rPh>
    <rPh sb="612" eb="614">
      <t>カノウ</t>
    </rPh>
    <rPh sb="620" eb="622">
      <t>コンカイ</t>
    </rPh>
    <rPh sb="623" eb="625">
      <t>テイアン</t>
    </rPh>
    <rPh sb="626" eb="629">
      <t>ショウシカ</t>
    </rPh>
    <rPh sb="629" eb="631">
      <t>タイサク</t>
    </rPh>
    <rPh sb="638" eb="640">
      <t>コドク</t>
    </rPh>
    <rPh sb="641" eb="643">
      <t>コソダ</t>
    </rPh>
    <rPh sb="645" eb="646">
      <t>ヘ</t>
    </rPh>
    <rPh sb="649" eb="651">
      <t>ジドウ</t>
    </rPh>
    <rPh sb="651" eb="653">
      <t>ギャクタイ</t>
    </rPh>
    <rPh sb="654" eb="656">
      <t>ボウシ</t>
    </rPh>
    <rPh sb="658" eb="661">
      <t>イミア</t>
    </rPh>
    <rPh sb="669" eb="671">
      <t>センジュツ</t>
    </rPh>
    <rPh sb="676" eb="678">
      <t>チョウサ</t>
    </rPh>
    <rPh sb="681" eb="682">
      <t>エキ</t>
    </rPh>
    <rPh sb="682" eb="683">
      <t>ナイ</t>
    </rPh>
    <rPh sb="691" eb="693">
      <t>セッチ</t>
    </rPh>
    <rPh sb="693" eb="695">
      <t>バショ</t>
    </rPh>
    <rPh sb="695" eb="696">
      <t>オヨ</t>
    </rPh>
    <rPh sb="699" eb="701">
      <t>アンナイ</t>
    </rPh>
    <rPh sb="701" eb="703">
      <t>ホウホウ</t>
    </rPh>
    <rPh sb="705" eb="706">
      <t>オオ</t>
    </rPh>
    <rPh sb="708" eb="710">
      <t>カダイ</t>
    </rPh>
    <rPh sb="716" eb="717">
      <t>アキ</t>
    </rPh>
    <rPh sb="730" eb="731">
      <t>ネン</t>
    </rPh>
    <rPh sb="740" eb="741">
      <t>ム</t>
    </rPh>
    <rPh sb="743" eb="744">
      <t>クルマ</t>
    </rPh>
    <rPh sb="753" eb="755">
      <t>リヨウ</t>
    </rPh>
    <rPh sb="755" eb="756">
      <t>モノ</t>
    </rPh>
    <rPh sb="757" eb="758">
      <t>ツカ</t>
    </rPh>
    <rPh sb="769" eb="771">
      <t>ヒツヨウ</t>
    </rPh>
    <rPh sb="771" eb="772">
      <t>セイ</t>
    </rPh>
    <rPh sb="775" eb="777">
      <t>ニンシキ</t>
    </rPh>
    <rPh sb="779" eb="781">
      <t>カイゼン</t>
    </rPh>
    <rPh sb="788" eb="79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</si>
</sst>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13">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sz val="9"/>
      <color indexed="81"/>
      <name val="ＭＳ Ｐゴシック"/>
      <family val="3"/>
      <charset val="128"/>
    </font>
    <font>
      <b/>
      <sz val="10"/>
      <name val="ＭＳ Ｐゴシック"/>
      <family val="3"/>
      <charset val="128"/>
    </font>
    <font>
      <sz val="6"/>
      <name val="ＭＳ Ｐゴシック"/>
      <family val="3"/>
      <charset val="128"/>
    </font>
    <font>
      <sz val="10"/>
      <name val="ＭＳ Ｐゴシック"/>
      <family val="3"/>
      <charset val="128"/>
    </font>
    <font>
      <sz val="7"/>
      <name val="ＭＳ Ｐゴシック"/>
      <family val="3"/>
      <charset val="128"/>
    </font>
    <font>
      <b/>
      <sz val="11"/>
      <name val="ＭＳ Ｐゴシック"/>
      <family val="3"/>
      <charset val="128"/>
    </font>
    <font>
      <sz val="12"/>
      <color theme="1"/>
      <name val="ＭＳ Ｐゴシック"/>
      <family val="2"/>
      <scheme val="minor"/>
    </font>
    <font>
      <sz val="11"/>
      <color theme="1"/>
      <name val="ＭＳ Ｐゴシック"/>
      <family val="3"/>
      <charset val="128"/>
      <scheme val="minor"/>
    </font>
    <font>
      <b/>
      <sz val="16"/>
      <color rgb="FFFF0000"/>
      <name val="ＭＳ Ｐゴシック"/>
      <family val="3"/>
      <charset val="128"/>
    </font>
    <font>
      <b/>
      <sz val="9"/>
      <color rgb="FFFF0000"/>
      <name val="HGP創英角ﾎﾟｯﾌﾟ体"/>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hair">
        <color indexed="64"/>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27">
    <xf numFmtId="0" fontId="0" fillId="0" borderId="0" xfId="0"/>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22" xfId="0" applyFont="1" applyFill="1" applyBorder="1" applyAlignment="1">
      <alignment horizontal="center" vertical="center" wrapText="1" shrinkToFit="1"/>
    </xf>
    <xf numFmtId="0" fontId="6"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horizontal="center" vertical="center" shrinkToFit="1"/>
    </xf>
    <xf numFmtId="0" fontId="7" fillId="0" borderId="0" xfId="0" applyFont="1" applyAlignment="1">
      <alignment horizontal="left" vertical="center" wrapText="1" shrinkToFit="1"/>
    </xf>
    <xf numFmtId="0" fontId="0" fillId="0" borderId="0" xfId="0" applyFont="1" applyAlignment="1">
      <alignment horizontal="left" vertical="center" shrinkToFit="1"/>
    </xf>
    <xf numFmtId="177" fontId="7" fillId="0" borderId="0" xfId="0" applyNumberFormat="1" applyFont="1" applyAlignment="1">
      <alignment horizontal="left" vertical="center" shrinkToFit="1"/>
    </xf>
    <xf numFmtId="0" fontId="7" fillId="0" borderId="23" xfId="0" applyFont="1" applyBorder="1" applyAlignment="1">
      <alignment horizontal="left" vertical="center" shrinkToFit="1"/>
    </xf>
    <xf numFmtId="177" fontId="7" fillId="0" borderId="23" xfId="0" applyNumberFormat="1" applyFont="1" applyBorder="1" applyAlignment="1">
      <alignment horizontal="left" vertical="center" shrinkToFit="1"/>
    </xf>
    <xf numFmtId="177" fontId="4" fillId="2" borderId="21" xfId="0" applyNumberFormat="1" applyFont="1" applyFill="1" applyBorder="1" applyAlignment="1">
      <alignment horizontal="center" vertical="center" shrinkToFit="1"/>
    </xf>
    <xf numFmtId="0" fontId="2" fillId="0" borderId="0" xfId="0" applyFont="1" applyBorder="1" applyAlignment="1">
      <alignment vertical="center"/>
    </xf>
    <xf numFmtId="0" fontId="4" fillId="2" borderId="22" xfId="0" applyFont="1" applyFill="1" applyBorder="1" applyAlignment="1">
      <alignment horizontal="center" vertical="center" shrinkToFit="1"/>
    </xf>
    <xf numFmtId="177" fontId="4" fillId="2" borderId="20" xfId="0" applyNumberFormat="1" applyFont="1" applyFill="1" applyBorder="1" applyAlignment="1">
      <alignment horizontal="center" vertical="center" shrinkToFit="1"/>
    </xf>
    <xf numFmtId="0" fontId="7" fillId="0" borderId="0" xfId="0" applyFont="1" applyAlignment="1">
      <alignment horizontal="left" vertical="center"/>
    </xf>
    <xf numFmtId="0" fontId="6" fillId="0" borderId="0"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7" fillId="0" borderId="30" xfId="0" applyFont="1" applyBorder="1" applyAlignment="1">
      <alignment vertical="center" shrinkToFit="1"/>
    </xf>
    <xf numFmtId="0" fontId="5" fillId="0" borderId="30" xfId="0" applyFont="1" applyBorder="1" applyAlignment="1">
      <alignment vertical="center" shrinkToFit="1"/>
    </xf>
    <xf numFmtId="0" fontId="7" fillId="0" borderId="9" xfId="0" applyFont="1" applyBorder="1" applyAlignment="1">
      <alignment horizontal="left" vertical="center" wrapText="1" shrinkToFit="1"/>
    </xf>
    <xf numFmtId="0" fontId="7" fillId="0" borderId="30" xfId="0" applyFont="1" applyBorder="1" applyAlignment="1">
      <alignment horizontal="left" vertical="center" shrinkToFit="1"/>
    </xf>
    <xf numFmtId="177" fontId="7" fillId="0" borderId="30" xfId="0" applyNumberFormat="1" applyFont="1" applyBorder="1" applyAlignment="1">
      <alignment horizontal="left" vertical="center" shrinkToFit="1"/>
    </xf>
    <xf numFmtId="0" fontId="7" fillId="2" borderId="32" xfId="0" applyFont="1" applyFill="1" applyBorder="1" applyAlignment="1">
      <alignment vertical="center" shrinkToFit="1"/>
    </xf>
    <xf numFmtId="0" fontId="5" fillId="2" borderId="32" xfId="0" applyFont="1" applyFill="1" applyBorder="1" applyAlignment="1">
      <alignment vertical="center" shrinkToFit="1"/>
    </xf>
    <xf numFmtId="0" fontId="7" fillId="2" borderId="32" xfId="0" applyFont="1" applyFill="1" applyBorder="1" applyAlignment="1">
      <alignment horizontal="left" vertical="center" shrinkToFit="1"/>
    </xf>
    <xf numFmtId="0" fontId="0" fillId="2" borderId="32" xfId="0" applyFont="1" applyFill="1" applyBorder="1" applyAlignment="1">
      <alignment horizontal="left" vertical="center" shrinkToFit="1"/>
    </xf>
    <xf numFmtId="0" fontId="4" fillId="2" borderId="3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7" fillId="0" borderId="36" xfId="0" applyFont="1" applyBorder="1" applyAlignment="1">
      <alignment horizontal="left" vertical="center" wrapText="1" shrinkToFit="1"/>
    </xf>
    <xf numFmtId="0" fontId="7" fillId="6" borderId="37" xfId="0" applyFont="1" applyFill="1" applyBorder="1" applyAlignment="1">
      <alignment horizontal="center" vertical="center" shrinkToFit="1"/>
    </xf>
    <xf numFmtId="0" fontId="7" fillId="2" borderId="38" xfId="0" applyFont="1" applyFill="1" applyBorder="1" applyAlignment="1">
      <alignment vertical="center" shrinkToFit="1"/>
    </xf>
    <xf numFmtId="0" fontId="7" fillId="2" borderId="39" xfId="0" applyFont="1" applyFill="1" applyBorder="1" applyAlignment="1">
      <alignment horizontal="left" vertical="center" shrinkToFit="1"/>
    </xf>
    <xf numFmtId="0" fontId="7" fillId="2" borderId="40" xfId="0" applyFont="1" applyFill="1" applyBorder="1" applyAlignment="1">
      <alignment vertical="center" shrinkToFit="1"/>
    </xf>
    <xf numFmtId="0" fontId="7" fillId="2" borderId="41" xfId="0" applyFont="1" applyFill="1" applyBorder="1" applyAlignment="1">
      <alignment vertical="center" shrinkToFit="1"/>
    </xf>
    <xf numFmtId="0" fontId="5" fillId="2" borderId="41" xfId="0" applyFont="1" applyFill="1" applyBorder="1" applyAlignment="1">
      <alignment vertical="center" shrinkToFit="1"/>
    </xf>
    <xf numFmtId="0" fontId="7" fillId="2" borderId="41" xfId="0" applyFont="1" applyFill="1" applyBorder="1" applyAlignment="1">
      <alignment horizontal="left" vertical="center" shrinkToFit="1"/>
    </xf>
    <xf numFmtId="0" fontId="0" fillId="2" borderId="41" xfId="0" applyFont="1" applyFill="1" applyBorder="1" applyAlignment="1">
      <alignment horizontal="left" vertical="center" shrinkToFit="1"/>
    </xf>
    <xf numFmtId="0" fontId="7" fillId="2" borderId="42" xfId="0" applyFont="1" applyFill="1" applyBorder="1" applyAlignment="1">
      <alignment horizontal="left" vertical="center" shrinkToFit="1"/>
    </xf>
    <xf numFmtId="0" fontId="7" fillId="6" borderId="0" xfId="0" applyFont="1" applyFill="1" applyBorder="1" applyAlignment="1">
      <alignment horizontal="left" vertical="center" shrinkToFit="1"/>
    </xf>
    <xf numFmtId="0" fontId="0" fillId="0" borderId="34" xfId="0" applyFont="1" applyBorder="1" applyAlignment="1">
      <alignment horizontal="left" vertical="center" shrinkToFit="1"/>
    </xf>
    <xf numFmtId="0" fontId="7" fillId="0" borderId="43" xfId="0" applyFont="1" applyBorder="1" applyAlignment="1">
      <alignment horizontal="left" vertical="center" wrapText="1" shrinkToFit="1"/>
    </xf>
    <xf numFmtId="0" fontId="8" fillId="0" borderId="0" xfId="0" applyFont="1" applyBorder="1" applyAlignment="1">
      <alignment horizontal="center" vertical="center" shrinkToFit="1"/>
    </xf>
    <xf numFmtId="0" fontId="7"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wrapText="1" shrinkToFit="1"/>
    </xf>
    <xf numFmtId="0" fontId="7" fillId="0" borderId="0" xfId="0" applyFont="1" applyFill="1" applyBorder="1" applyAlignment="1">
      <alignment vertical="top" wrapText="1" shrinkToFit="1"/>
    </xf>
    <xf numFmtId="0" fontId="4" fillId="2" borderId="44" xfId="0" applyFont="1" applyFill="1" applyBorder="1" applyAlignment="1">
      <alignment horizontal="center" vertical="center" shrinkToFit="1"/>
    </xf>
    <xf numFmtId="177" fontId="7" fillId="0" borderId="37" xfId="0" applyNumberFormat="1" applyFont="1" applyBorder="1" applyAlignment="1">
      <alignment horizontal="left" vertical="center" shrinkToFit="1"/>
    </xf>
    <xf numFmtId="0" fontId="7" fillId="0" borderId="33" xfId="0" applyFont="1" applyBorder="1" applyAlignment="1">
      <alignment horizontal="left" vertical="center" shrinkToFit="1"/>
    </xf>
    <xf numFmtId="0" fontId="5" fillId="0" borderId="37" xfId="0" applyFont="1" applyBorder="1" applyAlignment="1">
      <alignment horizontal="left" vertical="center" shrinkToFit="1"/>
    </xf>
    <xf numFmtId="0" fontId="7" fillId="0" borderId="33" xfId="0" applyFont="1" applyBorder="1" applyAlignment="1">
      <alignment horizontal="left" vertical="center" wrapText="1" shrinkToFit="1"/>
    </xf>
    <xf numFmtId="0" fontId="5" fillId="2" borderId="38" xfId="0" applyFont="1" applyFill="1" applyBorder="1" applyAlignment="1">
      <alignment vertical="center" shrinkToFit="1"/>
    </xf>
    <xf numFmtId="0" fontId="7" fillId="2" borderId="39" xfId="0" applyFont="1" applyFill="1" applyBorder="1" applyAlignment="1">
      <alignment vertical="top" wrapText="1" shrinkToFit="1"/>
    </xf>
    <xf numFmtId="0" fontId="5" fillId="2" borderId="40" xfId="0" applyFont="1" applyFill="1" applyBorder="1" applyAlignment="1">
      <alignment vertical="center" shrinkToFit="1"/>
    </xf>
    <xf numFmtId="0" fontId="7" fillId="2" borderId="42" xfId="0" applyFont="1" applyFill="1" applyBorder="1" applyAlignment="1">
      <alignment vertical="top" wrapText="1" shrinkToFit="1"/>
    </xf>
    <xf numFmtId="177" fontId="7" fillId="2" borderId="38" xfId="0" applyNumberFormat="1" applyFont="1" applyFill="1" applyBorder="1" applyAlignment="1">
      <alignment vertical="center" shrinkToFit="1"/>
    </xf>
    <xf numFmtId="177" fontId="7" fillId="2" borderId="32" xfId="0" applyNumberFormat="1" applyFont="1" applyFill="1" applyBorder="1" applyAlignment="1">
      <alignment vertical="center" shrinkToFit="1"/>
    </xf>
    <xf numFmtId="0" fontId="7" fillId="2" borderId="39" xfId="0" applyFont="1" applyFill="1" applyBorder="1" applyAlignment="1">
      <alignment vertical="center" shrinkToFit="1"/>
    </xf>
    <xf numFmtId="177" fontId="7" fillId="2" borderId="40" xfId="0" applyNumberFormat="1" applyFont="1" applyFill="1" applyBorder="1" applyAlignment="1">
      <alignment vertical="center" shrinkToFit="1"/>
    </xf>
    <xf numFmtId="177" fontId="7" fillId="2" borderId="41" xfId="0" applyNumberFormat="1" applyFont="1" applyFill="1" applyBorder="1" applyAlignment="1">
      <alignment vertical="center" shrinkToFit="1"/>
    </xf>
    <xf numFmtId="0" fontId="7" fillId="2" borderId="42" xfId="0" applyFont="1" applyFill="1" applyBorder="1" applyAlignment="1">
      <alignment vertical="center" shrinkToFit="1"/>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0" fillId="0" borderId="0"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7" fillId="2" borderId="35" xfId="0" applyFont="1" applyFill="1" applyBorder="1" applyAlignment="1">
      <alignment horizontal="left" vertical="center" shrinkToFit="1"/>
    </xf>
    <xf numFmtId="0" fontId="12" fillId="0" borderId="0" xfId="0" applyFont="1" applyBorder="1" applyAlignment="1">
      <alignment vertical="center"/>
    </xf>
    <xf numFmtId="0" fontId="12" fillId="0" borderId="4" xfId="0" applyFont="1" applyBorder="1" applyAlignment="1">
      <alignment vertical="center"/>
    </xf>
    <xf numFmtId="0" fontId="12" fillId="0" borderId="24" xfId="0" applyFont="1" applyBorder="1" applyAlignment="1">
      <alignment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2" fillId="4" borderId="15"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8"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19"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2" fillId="3" borderId="8" xfId="0" applyFont="1" applyFill="1" applyBorder="1" applyAlignment="1">
      <alignment horizontal="left" vertical="center"/>
    </xf>
    <xf numFmtId="0" fontId="2" fillId="5" borderId="14"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 fillId="5" borderId="12" xfId="0" applyFont="1" applyFill="1" applyBorder="1" applyAlignment="1" applyProtection="1">
      <alignment horizontal="left" vertical="center"/>
      <protection locked="0"/>
    </xf>
    <xf numFmtId="49" fontId="2" fillId="4" borderId="8" xfId="0" applyNumberFormat="1" applyFont="1" applyFill="1" applyBorder="1" applyAlignment="1" applyProtection="1">
      <alignment vertical="center"/>
      <protection locked="0"/>
    </xf>
    <xf numFmtId="0" fontId="2" fillId="3" borderId="14" xfId="0" applyFont="1" applyFill="1" applyBorder="1" applyAlignment="1">
      <alignment horizontal="left" vertical="center"/>
    </xf>
    <xf numFmtId="0" fontId="2" fillId="3" borderId="13" xfId="0" applyFont="1" applyFill="1" applyBorder="1" applyAlignment="1">
      <alignment horizontal="left" vertical="center"/>
    </xf>
    <xf numFmtId="0" fontId="2" fillId="3" borderId="12" xfId="0" applyFont="1" applyFill="1" applyBorder="1" applyAlignment="1">
      <alignment horizontal="left" vertical="center"/>
    </xf>
    <xf numFmtId="0" fontId="2" fillId="3" borderId="8" xfId="0" applyFont="1" applyFill="1" applyBorder="1" applyAlignment="1">
      <alignment vertical="center"/>
    </xf>
    <xf numFmtId="0" fontId="2" fillId="5" borderId="8"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4" borderId="13"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177" fontId="2" fillId="4" borderId="10" xfId="0" applyNumberFormat="1" applyFont="1" applyFill="1" applyBorder="1" applyAlignment="1" applyProtection="1">
      <alignment horizontal="left" vertical="center"/>
      <protection locked="0"/>
    </xf>
    <xf numFmtId="177" fontId="2" fillId="4" borderId="11" xfId="0" applyNumberFormat="1" applyFont="1" applyFill="1" applyBorder="1" applyAlignment="1" applyProtection="1">
      <alignment horizontal="left" vertical="center"/>
      <protection locked="0"/>
    </xf>
    <xf numFmtId="176" fontId="2" fillId="4" borderId="28" xfId="0" applyNumberFormat="1" applyFont="1" applyFill="1" applyBorder="1" applyAlignment="1" applyProtection="1">
      <alignment horizontal="center" vertical="center"/>
      <protection locked="0"/>
    </xf>
    <xf numFmtId="176" fontId="2" fillId="4" borderId="26" xfId="0" applyNumberFormat="1" applyFont="1" applyFill="1" applyBorder="1" applyAlignment="1" applyProtection="1">
      <alignment horizontal="center" vertical="center"/>
      <protection locked="0"/>
    </xf>
    <xf numFmtId="176" fontId="2" fillId="4" borderId="25" xfId="0" applyNumberFormat="1" applyFont="1" applyFill="1" applyBorder="1" applyAlignment="1" applyProtection="1">
      <alignment horizontal="center" vertical="center"/>
      <protection locked="0"/>
    </xf>
    <xf numFmtId="0" fontId="2" fillId="3" borderId="28" xfId="0" applyFont="1" applyFill="1" applyBorder="1" applyAlignment="1">
      <alignment horizontal="right" vertical="center"/>
    </xf>
    <xf numFmtId="0" fontId="2" fillId="3" borderId="26" xfId="0" applyFont="1" applyFill="1" applyBorder="1" applyAlignment="1">
      <alignment horizontal="right" vertical="center"/>
    </xf>
    <xf numFmtId="0" fontId="2" fillId="3" borderId="29" xfId="0" applyFont="1" applyFill="1" applyBorder="1" applyAlignment="1">
      <alignment horizontal="right" vertical="center"/>
    </xf>
    <xf numFmtId="0" fontId="2" fillId="4" borderId="8" xfId="0" applyFont="1" applyFill="1" applyBorder="1" applyAlignment="1" applyProtection="1">
      <alignment vertical="center"/>
      <protection locked="0"/>
    </xf>
    <xf numFmtId="0" fontId="2" fillId="3" borderId="14"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27" xfId="0" applyFont="1" applyFill="1" applyBorder="1" applyAlignment="1" applyProtection="1">
      <alignment horizontal="left" vertical="center"/>
    </xf>
    <xf numFmtId="0" fontId="2" fillId="4" borderId="8" xfId="0" applyFont="1" applyFill="1" applyBorder="1" applyAlignment="1" applyProtection="1">
      <alignment horizontal="left" vertical="center"/>
      <protection locked="0"/>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4" xfId="0" applyFont="1" applyFill="1" applyBorder="1" applyAlignment="1">
      <alignment horizontal="right" vertical="center"/>
    </xf>
    <xf numFmtId="0" fontId="2" fillId="3" borderId="13" xfId="0" applyFont="1" applyFill="1" applyBorder="1" applyAlignment="1">
      <alignment horizontal="right" vertical="center"/>
    </xf>
    <xf numFmtId="0" fontId="2" fillId="3" borderId="12" xfId="0" applyFont="1" applyFill="1" applyBorder="1" applyAlignment="1">
      <alignment horizontal="right" vertical="center"/>
    </xf>
    <xf numFmtId="0" fontId="11" fillId="0" borderId="0" xfId="0" applyFont="1" applyAlignment="1">
      <alignment horizontal="left" vertical="center" wrapText="1" shrinkToFit="1"/>
    </xf>
    <xf numFmtId="0" fontId="2" fillId="4" borderId="8" xfId="0" applyFont="1" applyFill="1" applyBorder="1" applyAlignment="1" applyProtection="1">
      <alignment horizontal="left" vertical="top" wrapText="1"/>
      <protection locked="0"/>
    </xf>
  </cellXfs>
  <cellStyles count="1">
    <cellStyle name="標準" xfId="0" builtinId="0"/>
  </cellStyles>
  <dxfs count="2">
    <dxf>
      <fill>
        <patternFill>
          <bgColor rgb="FFFF0000"/>
        </patternFill>
      </fill>
    </dxf>
    <dxf>
      <fill>
        <patternFill>
          <bgColor rgb="FFFF0000"/>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66"/>
  <sheetViews>
    <sheetView showGridLines="0" tabSelected="1" topLeftCell="A25" zoomScaleNormal="100" workbookViewId="0">
      <selection activeCell="C42" sqref="C42:AG58"/>
    </sheetView>
  </sheetViews>
  <sheetFormatPr defaultColWidth="2.625" defaultRowHeight="13.5" customHeight="1"/>
  <cols>
    <col min="1" max="1" width="1.625" style="62" customWidth="1"/>
    <col min="2" max="35" width="2.625" style="62"/>
    <col min="36" max="36" width="2.625" style="62" customWidth="1"/>
    <col min="37" max="61" width="2.625" style="62" hidden="1" customWidth="1"/>
    <col min="62" max="62" width="2.625" style="62" customWidth="1"/>
    <col min="63" max="16384" width="2.625" style="62"/>
  </cols>
  <sheetData>
    <row r="1" spans="1:57" ht="13.5" customHeight="1">
      <c r="A1" s="78" t="s">
        <v>108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57" ht="13.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row>
    <row r="3" spans="1:57" ht="13.5" customHeight="1" thickBo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L3" s="62" t="s">
        <v>9</v>
      </c>
      <c r="AQ3" s="62" t="s">
        <v>11</v>
      </c>
      <c r="AZ3" s="62" t="s">
        <v>79</v>
      </c>
      <c r="BE3" s="62" t="s">
        <v>80</v>
      </c>
    </row>
    <row r="4" spans="1:57" ht="13.5" customHeight="1">
      <c r="A4" s="63"/>
      <c r="B4" s="64"/>
      <c r="C4" s="64"/>
      <c r="D4" s="64"/>
      <c r="E4" s="64"/>
      <c r="F4" s="64"/>
      <c r="G4" s="64"/>
      <c r="H4" s="64"/>
      <c r="I4" s="64"/>
      <c r="J4" s="64"/>
      <c r="K4" s="64"/>
      <c r="L4" s="64"/>
      <c r="M4" s="64"/>
      <c r="N4" s="64"/>
      <c r="O4" s="64"/>
      <c r="P4" s="64"/>
      <c r="Q4" s="64"/>
      <c r="R4" s="64"/>
      <c r="S4" s="64"/>
      <c r="T4" s="64"/>
      <c r="U4" s="64"/>
      <c r="V4" s="64"/>
      <c r="W4" s="64"/>
      <c r="X4" s="77" t="str">
        <f>IF($AB$4="平成29年○月○日","未","")</f>
        <v/>
      </c>
      <c r="Y4" s="111" t="s">
        <v>109</v>
      </c>
      <c r="Z4" s="112"/>
      <c r="AA4" s="113"/>
      <c r="AB4" s="108">
        <v>43046</v>
      </c>
      <c r="AC4" s="109"/>
      <c r="AD4" s="109"/>
      <c r="AE4" s="109"/>
      <c r="AF4" s="109"/>
      <c r="AG4" s="109"/>
      <c r="AH4" s="110"/>
    </row>
    <row r="5" spans="1:57" ht="13.5" customHeight="1">
      <c r="A5" s="65"/>
      <c r="B5" s="66" t="s">
        <v>110</v>
      </c>
      <c r="C5" s="13"/>
      <c r="D5" s="13"/>
      <c r="E5" s="13"/>
      <c r="F5" s="13"/>
      <c r="G5" s="13"/>
      <c r="H5" s="13"/>
      <c r="I5" s="13"/>
      <c r="J5" s="13"/>
      <c r="K5" s="13"/>
      <c r="L5" s="13"/>
      <c r="M5" s="13"/>
      <c r="N5" s="13"/>
      <c r="O5" s="13"/>
      <c r="P5" s="13"/>
      <c r="Q5" s="13"/>
      <c r="R5" s="13"/>
      <c r="S5" s="13"/>
      <c r="T5" s="13"/>
      <c r="U5" s="13"/>
      <c r="V5" s="13"/>
      <c r="W5" s="13"/>
      <c r="X5" s="67"/>
      <c r="Y5" s="122" t="s">
        <v>77</v>
      </c>
      <c r="Z5" s="123"/>
      <c r="AA5" s="124"/>
      <c r="AB5" s="115" t="str">
        <f>IF(データ!$A$3="","",データ!$A$3)</f>
        <v/>
      </c>
      <c r="AC5" s="116"/>
      <c r="AD5" s="116"/>
      <c r="AE5" s="116"/>
      <c r="AF5" s="116"/>
      <c r="AG5" s="116"/>
      <c r="AH5" s="117"/>
      <c r="AL5" s="62" t="s">
        <v>98</v>
      </c>
      <c r="AQ5" s="62" t="s">
        <v>104</v>
      </c>
      <c r="AZ5" s="62" t="s">
        <v>12</v>
      </c>
      <c r="BE5" s="62" t="s">
        <v>97</v>
      </c>
    </row>
    <row r="6" spans="1:57" ht="13.5" customHeight="1">
      <c r="A6" s="6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68"/>
      <c r="AL6" s="62" t="s">
        <v>99</v>
      </c>
      <c r="AQ6" s="62" t="s">
        <v>105</v>
      </c>
      <c r="AZ6" s="62" t="s">
        <v>13</v>
      </c>
      <c r="BE6" s="62" t="s">
        <v>82</v>
      </c>
    </row>
    <row r="7" spans="1:57" ht="13.5" customHeight="1">
      <c r="A7" s="65"/>
      <c r="B7" s="75" t="str">
        <f>IF($G$7="","未","")</f>
        <v/>
      </c>
      <c r="C7" s="94" t="s">
        <v>0</v>
      </c>
      <c r="D7" s="95"/>
      <c r="E7" s="95"/>
      <c r="F7" s="96"/>
      <c r="G7" s="104" t="s">
        <v>112</v>
      </c>
      <c r="H7" s="104"/>
      <c r="I7" s="104"/>
      <c r="J7" s="104"/>
      <c r="K7" s="104"/>
      <c r="L7" s="104"/>
      <c r="M7" s="104"/>
      <c r="N7" s="104"/>
      <c r="O7" s="105"/>
      <c r="P7" s="89" t="s">
        <v>1</v>
      </c>
      <c r="Q7" s="89"/>
      <c r="R7" s="89"/>
      <c r="S7" s="94"/>
      <c r="T7" s="119" t="s">
        <v>10</v>
      </c>
      <c r="U7" s="120"/>
      <c r="V7" s="121"/>
      <c r="W7" s="118" t="s">
        <v>115</v>
      </c>
      <c r="X7" s="118"/>
      <c r="Y7" s="118"/>
      <c r="Z7" s="118"/>
      <c r="AA7" s="118"/>
      <c r="AB7" s="118"/>
      <c r="AC7" s="118"/>
      <c r="AD7" s="118"/>
      <c r="AE7" s="118"/>
      <c r="AF7" s="118"/>
      <c r="AG7" s="118"/>
      <c r="AH7" s="76" t="str">
        <f>IF($W$7="","未","")</f>
        <v/>
      </c>
      <c r="AL7" s="62" t="s">
        <v>100</v>
      </c>
      <c r="AQ7" s="62" t="s">
        <v>106</v>
      </c>
      <c r="AZ7" s="62" t="s">
        <v>21</v>
      </c>
      <c r="BE7" s="62" t="s">
        <v>101</v>
      </c>
    </row>
    <row r="8" spans="1:57" ht="13.5" customHeight="1">
      <c r="A8" s="65"/>
      <c r="B8" s="75" t="str">
        <f>IF($G$8="","未","")</f>
        <v/>
      </c>
      <c r="C8" s="101" t="s">
        <v>2</v>
      </c>
      <c r="D8" s="102"/>
      <c r="E8" s="102"/>
      <c r="F8" s="103"/>
      <c r="G8" s="106" t="s">
        <v>113</v>
      </c>
      <c r="H8" s="106"/>
      <c r="I8" s="106"/>
      <c r="J8" s="106"/>
      <c r="K8" s="106"/>
      <c r="L8" s="106"/>
      <c r="M8" s="106"/>
      <c r="N8" s="106"/>
      <c r="O8" s="107"/>
      <c r="P8" s="89" t="s">
        <v>5</v>
      </c>
      <c r="Q8" s="89"/>
      <c r="R8" s="89"/>
      <c r="S8" s="89"/>
      <c r="T8" s="114" t="s">
        <v>116</v>
      </c>
      <c r="U8" s="114"/>
      <c r="V8" s="114"/>
      <c r="W8" s="114"/>
      <c r="X8" s="114"/>
      <c r="Y8" s="114"/>
      <c r="Z8" s="114"/>
      <c r="AA8" s="114"/>
      <c r="AB8" s="114"/>
      <c r="AC8" s="114"/>
      <c r="AD8" s="114"/>
      <c r="AE8" s="114"/>
      <c r="AF8" s="114"/>
      <c r="AG8" s="114"/>
      <c r="AH8" s="76" t="str">
        <f>IF($T$8="","未","")</f>
        <v/>
      </c>
      <c r="AL8" s="62" t="s">
        <v>81</v>
      </c>
      <c r="AQ8" s="62" t="s">
        <v>107</v>
      </c>
      <c r="AZ8" s="62" t="s">
        <v>14</v>
      </c>
      <c r="BE8" s="62" t="s">
        <v>102</v>
      </c>
    </row>
    <row r="9" spans="1:57" ht="13.5" customHeight="1">
      <c r="A9" s="65"/>
      <c r="B9" s="75" t="str">
        <f>IF($G$9="","未","")</f>
        <v/>
      </c>
      <c r="C9" s="101" t="s">
        <v>74</v>
      </c>
      <c r="D9" s="102"/>
      <c r="E9" s="102"/>
      <c r="F9" s="103"/>
      <c r="G9" s="99" t="s">
        <v>114</v>
      </c>
      <c r="H9" s="99"/>
      <c r="I9" s="99"/>
      <c r="J9" s="99"/>
      <c r="K9" s="99"/>
      <c r="L9" s="99"/>
      <c r="M9" s="99"/>
      <c r="N9" s="99"/>
      <c r="O9" s="100"/>
      <c r="P9" s="89" t="s">
        <v>75</v>
      </c>
      <c r="Q9" s="89"/>
      <c r="R9" s="89"/>
      <c r="S9" s="89"/>
      <c r="T9" s="93" t="s">
        <v>117</v>
      </c>
      <c r="U9" s="93"/>
      <c r="V9" s="93"/>
      <c r="W9" s="93"/>
      <c r="X9" s="93"/>
      <c r="Y9" s="93"/>
      <c r="Z9" s="93"/>
      <c r="AA9" s="93"/>
      <c r="AB9" s="93"/>
      <c r="AC9" s="93"/>
      <c r="AD9" s="93"/>
      <c r="AE9" s="93"/>
      <c r="AF9" s="93"/>
      <c r="AG9" s="93"/>
      <c r="AH9" s="76" t="str">
        <f>IF($T$9="","未","")</f>
        <v/>
      </c>
      <c r="AL9" s="62" t="s">
        <v>95</v>
      </c>
      <c r="AZ9" s="62" t="s">
        <v>15</v>
      </c>
      <c r="BE9" s="62" t="s">
        <v>103</v>
      </c>
    </row>
    <row r="10" spans="1:57" ht="13.5" customHeight="1">
      <c r="A10" s="6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68"/>
      <c r="AL10" s="62" t="s">
        <v>96</v>
      </c>
      <c r="AZ10" s="62" t="s">
        <v>16</v>
      </c>
      <c r="BE10" s="62" t="s">
        <v>83</v>
      </c>
    </row>
    <row r="11" spans="1:57" ht="13.5" customHeight="1">
      <c r="A11" s="65"/>
      <c r="B11" s="13"/>
      <c r="C11" s="69"/>
      <c r="D11" s="69"/>
      <c r="E11" s="69"/>
      <c r="F11" s="69"/>
      <c r="G11" s="69"/>
      <c r="H11" s="69"/>
      <c r="I11" s="69"/>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68"/>
      <c r="AZ11" s="62" t="s">
        <v>17</v>
      </c>
    </row>
    <row r="12" spans="1:57" ht="13.5" customHeight="1">
      <c r="A12" s="65"/>
      <c r="B12" s="66" t="s">
        <v>111</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68"/>
      <c r="AZ12" s="62" t="s">
        <v>18</v>
      </c>
    </row>
    <row r="13" spans="1:57" ht="13.5" customHeight="1">
      <c r="A13" s="65"/>
      <c r="B13" s="13"/>
      <c r="C13" s="13"/>
      <c r="D13" s="13"/>
      <c r="E13" s="13"/>
      <c r="F13" s="13"/>
      <c r="G13" s="13"/>
      <c r="H13" s="13"/>
      <c r="I13" s="13"/>
      <c r="J13" s="13"/>
      <c r="K13" s="13"/>
      <c r="L13" s="13"/>
      <c r="M13" s="13"/>
      <c r="N13" s="13"/>
      <c r="O13" s="13"/>
      <c r="P13" s="13"/>
      <c r="Q13" s="13"/>
      <c r="R13" s="13"/>
      <c r="S13" s="13"/>
      <c r="T13" s="89" t="s">
        <v>4</v>
      </c>
      <c r="U13" s="89"/>
      <c r="V13" s="89"/>
      <c r="W13" s="89"/>
      <c r="X13" s="90" t="s">
        <v>104</v>
      </c>
      <c r="Y13" s="91"/>
      <c r="Z13" s="91"/>
      <c r="AA13" s="91"/>
      <c r="AB13" s="91"/>
      <c r="AC13" s="91"/>
      <c r="AD13" s="91"/>
      <c r="AE13" s="91"/>
      <c r="AF13" s="91"/>
      <c r="AG13" s="92"/>
      <c r="AH13" s="76" t="str">
        <f>IF($X$13="","未","")</f>
        <v/>
      </c>
      <c r="AZ13" s="62" t="s">
        <v>19</v>
      </c>
    </row>
    <row r="14" spans="1:57" ht="13.5" customHeight="1">
      <c r="A14" s="65"/>
      <c r="B14" s="75" t="str">
        <f>IF($G$14="","未","")</f>
        <v/>
      </c>
      <c r="C14" s="97" t="s">
        <v>3</v>
      </c>
      <c r="D14" s="97"/>
      <c r="E14" s="97"/>
      <c r="F14" s="97"/>
      <c r="G14" s="118" t="s">
        <v>118</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76"/>
      <c r="AZ14" s="62" t="s">
        <v>20</v>
      </c>
    </row>
    <row r="15" spans="1:57" ht="13.5" customHeight="1">
      <c r="A15" s="65"/>
      <c r="B15" s="75" t="str">
        <f>IF($G$15="","未","")</f>
        <v/>
      </c>
      <c r="C15" s="97" t="s">
        <v>6</v>
      </c>
      <c r="D15" s="97"/>
      <c r="E15" s="97"/>
      <c r="F15" s="97"/>
      <c r="G15" s="98" t="s">
        <v>120</v>
      </c>
      <c r="H15" s="98"/>
      <c r="I15" s="98"/>
      <c r="J15" s="98"/>
      <c r="K15" s="98"/>
      <c r="L15" s="98"/>
      <c r="M15" s="98"/>
      <c r="N15" s="98"/>
      <c r="O15" s="98"/>
      <c r="P15" s="89" t="s">
        <v>78</v>
      </c>
      <c r="Q15" s="89"/>
      <c r="R15" s="89"/>
      <c r="S15" s="89"/>
      <c r="T15" s="90" t="s">
        <v>83</v>
      </c>
      <c r="U15" s="91"/>
      <c r="V15" s="91"/>
      <c r="W15" s="91"/>
      <c r="X15" s="91"/>
      <c r="Y15" s="91"/>
      <c r="Z15" s="91"/>
      <c r="AA15" s="91"/>
      <c r="AB15" s="91"/>
      <c r="AC15" s="91"/>
      <c r="AD15" s="91"/>
      <c r="AE15" s="91"/>
      <c r="AF15" s="91"/>
      <c r="AG15" s="92"/>
      <c r="AH15" s="76" t="str">
        <f>IF($T$15="","未","")</f>
        <v/>
      </c>
      <c r="AZ15" s="62" t="s">
        <v>22</v>
      </c>
    </row>
    <row r="16" spans="1:57" ht="13.5" customHeight="1">
      <c r="A16" s="6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68"/>
      <c r="AZ16" s="62" t="s">
        <v>23</v>
      </c>
    </row>
    <row r="17" spans="1:52" ht="13.5" customHeight="1">
      <c r="A17" s="65"/>
      <c r="B17" s="75" t="str">
        <f>IF($C$18="","未","")</f>
        <v/>
      </c>
      <c r="C17" s="94" t="s">
        <v>7</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6"/>
      <c r="AH17" s="68"/>
      <c r="AZ17" s="62" t="s">
        <v>24</v>
      </c>
    </row>
    <row r="18" spans="1:52" ht="13.5" customHeight="1">
      <c r="A18" s="65"/>
      <c r="B18" s="13"/>
      <c r="C18" s="126" t="s">
        <v>119</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68"/>
      <c r="AZ18" s="62" t="s">
        <v>25</v>
      </c>
    </row>
    <row r="19" spans="1:52" ht="13.5" customHeight="1">
      <c r="A19" s="65"/>
      <c r="B19" s="13"/>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68"/>
      <c r="AZ19" s="62" t="s">
        <v>26</v>
      </c>
    </row>
    <row r="20" spans="1:52" ht="13.5" customHeight="1">
      <c r="A20" s="65"/>
      <c r="B20" s="13"/>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68"/>
      <c r="AZ20" s="62" t="s">
        <v>27</v>
      </c>
    </row>
    <row r="21" spans="1:52" ht="13.5" customHeight="1">
      <c r="A21" s="65"/>
      <c r="B21" s="13"/>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68"/>
      <c r="AZ21" s="62" t="s">
        <v>28</v>
      </c>
    </row>
    <row r="22" spans="1:52" ht="13.5" customHeight="1">
      <c r="A22" s="65"/>
      <c r="B22" s="13"/>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68"/>
      <c r="AZ22" s="62" t="s">
        <v>29</v>
      </c>
    </row>
    <row r="23" spans="1:52" ht="13.5" customHeight="1">
      <c r="A23" s="65"/>
      <c r="B23" s="13"/>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68"/>
      <c r="AZ23" s="62" t="s">
        <v>30</v>
      </c>
    </row>
    <row r="24" spans="1:52" ht="13.5" customHeight="1">
      <c r="A24" s="65"/>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68"/>
      <c r="AZ24" s="62" t="s">
        <v>31</v>
      </c>
    </row>
    <row r="25" spans="1:52" ht="13.5" customHeight="1">
      <c r="A25" s="65"/>
      <c r="B25" s="75" t="str">
        <f>IF($C$26="","未","")</f>
        <v/>
      </c>
      <c r="C25" s="94" t="s">
        <v>76</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6"/>
      <c r="AH25" s="68"/>
      <c r="AZ25" s="62" t="s">
        <v>32</v>
      </c>
    </row>
    <row r="26" spans="1:52" ht="13.5" customHeight="1">
      <c r="A26" s="65"/>
      <c r="B26" s="75"/>
      <c r="C26" s="126" t="s">
        <v>121</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68"/>
      <c r="AZ26" s="62" t="s">
        <v>33</v>
      </c>
    </row>
    <row r="27" spans="1:52" ht="13.5" customHeight="1">
      <c r="A27" s="65"/>
      <c r="B27" s="75"/>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68"/>
      <c r="AZ27" s="62" t="s">
        <v>34</v>
      </c>
    </row>
    <row r="28" spans="1:52" ht="13.5" customHeight="1">
      <c r="A28" s="65"/>
      <c r="B28" s="7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68"/>
      <c r="AZ28" s="62" t="s">
        <v>35</v>
      </c>
    </row>
    <row r="29" spans="1:52" ht="13.5" customHeight="1">
      <c r="A29" s="65"/>
      <c r="B29" s="7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68"/>
      <c r="AZ29" s="62" t="s">
        <v>36</v>
      </c>
    </row>
    <row r="30" spans="1:52" ht="13.5" customHeight="1">
      <c r="A30" s="65"/>
      <c r="B30" s="7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68"/>
      <c r="AZ30" s="62" t="s">
        <v>37</v>
      </c>
    </row>
    <row r="31" spans="1:52" ht="13.5" customHeight="1">
      <c r="A31" s="65"/>
      <c r="B31" s="75"/>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68"/>
      <c r="AZ31" s="62" t="s">
        <v>38</v>
      </c>
    </row>
    <row r="32" spans="1:52" ht="13.5" customHeight="1">
      <c r="A32" s="65"/>
      <c r="B32" s="75"/>
      <c r="AH32" s="68"/>
      <c r="AZ32" s="62" t="s">
        <v>39</v>
      </c>
    </row>
    <row r="33" spans="1:52" ht="13.5" customHeight="1">
      <c r="A33" s="65"/>
      <c r="B33" s="75" t="str">
        <f>IF($C$34="","未","")</f>
        <v/>
      </c>
      <c r="C33" s="94" t="s">
        <v>8</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6"/>
      <c r="AH33" s="68"/>
      <c r="AZ33" s="62" t="s">
        <v>40</v>
      </c>
    </row>
    <row r="34" spans="1:52" ht="13.5" customHeight="1">
      <c r="A34" s="65"/>
      <c r="B34" s="75"/>
      <c r="C34" s="126" t="s">
        <v>122</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68"/>
      <c r="AZ34" s="62" t="s">
        <v>41</v>
      </c>
    </row>
    <row r="35" spans="1:52" ht="13.5" customHeight="1">
      <c r="A35" s="65"/>
      <c r="B35" s="7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68"/>
      <c r="AZ35" s="62" t="s">
        <v>42</v>
      </c>
    </row>
    <row r="36" spans="1:52" ht="13.5" customHeight="1">
      <c r="A36" s="65"/>
      <c r="B36" s="75"/>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68"/>
      <c r="AZ36" s="62" t="s">
        <v>43</v>
      </c>
    </row>
    <row r="37" spans="1:52" ht="13.5" customHeight="1">
      <c r="A37" s="65"/>
      <c r="B37" s="75"/>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68"/>
      <c r="AZ37" s="62" t="s">
        <v>44</v>
      </c>
    </row>
    <row r="38" spans="1:52" ht="13.5" customHeight="1">
      <c r="A38" s="65"/>
      <c r="B38" s="75"/>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68"/>
      <c r="AZ38" s="62" t="s">
        <v>45</v>
      </c>
    </row>
    <row r="39" spans="1:52" ht="13.5" customHeight="1">
      <c r="A39" s="65"/>
      <c r="B39" s="7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68"/>
      <c r="AZ39" s="62" t="s">
        <v>46</v>
      </c>
    </row>
    <row r="40" spans="1:52" ht="13.5" customHeight="1">
      <c r="A40" s="65"/>
      <c r="B40" s="75"/>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68"/>
      <c r="AZ40" s="62" t="s">
        <v>47</v>
      </c>
    </row>
    <row r="41" spans="1:52" ht="13.5" customHeight="1">
      <c r="A41" s="65"/>
      <c r="B41" s="75" t="str">
        <f>IF($C$42="","未","")</f>
        <v/>
      </c>
      <c r="C41" s="89" t="s">
        <v>92</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68"/>
      <c r="AZ41" s="62" t="s">
        <v>48</v>
      </c>
    </row>
    <row r="42" spans="1:52" ht="13.5" customHeight="1">
      <c r="A42" s="65"/>
      <c r="B42" s="13"/>
      <c r="C42" s="80" t="s">
        <v>123</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2"/>
      <c r="AH42" s="68"/>
      <c r="AZ42" s="62" t="s">
        <v>49</v>
      </c>
    </row>
    <row r="43" spans="1:52" ht="13.5" customHeight="1">
      <c r="A43" s="65"/>
      <c r="B43" s="13"/>
      <c r="C43" s="83"/>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5"/>
      <c r="AH43" s="68"/>
      <c r="AZ43" s="62" t="s">
        <v>50</v>
      </c>
    </row>
    <row r="44" spans="1:52" ht="13.5" customHeight="1">
      <c r="A44" s="65"/>
      <c r="B44" s="13"/>
      <c r="C44" s="83"/>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5"/>
      <c r="AH44" s="68"/>
      <c r="AZ44" s="62" t="s">
        <v>51</v>
      </c>
    </row>
    <row r="45" spans="1:52" ht="13.5" customHeight="1">
      <c r="A45" s="65"/>
      <c r="B45" s="13"/>
      <c r="C45" s="83"/>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5"/>
      <c r="AH45" s="68"/>
      <c r="AZ45" s="62" t="s">
        <v>52</v>
      </c>
    </row>
    <row r="46" spans="1:52" ht="13.5" customHeight="1">
      <c r="A46" s="65"/>
      <c r="B46" s="13"/>
      <c r="C46" s="83"/>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5"/>
      <c r="AH46" s="68"/>
      <c r="AZ46" s="62" t="s">
        <v>53</v>
      </c>
    </row>
    <row r="47" spans="1:52" ht="13.5" customHeight="1">
      <c r="A47" s="65"/>
      <c r="B47" s="13"/>
      <c r="C47" s="83"/>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5"/>
      <c r="AH47" s="68"/>
      <c r="AZ47" s="62" t="s">
        <v>54</v>
      </c>
    </row>
    <row r="48" spans="1:52" ht="13.5" customHeight="1">
      <c r="A48" s="65"/>
      <c r="B48" s="13"/>
      <c r="C48" s="83"/>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5"/>
      <c r="AH48" s="68"/>
      <c r="AZ48" s="62" t="s">
        <v>55</v>
      </c>
    </row>
    <row r="49" spans="1:52" ht="13.5" customHeight="1">
      <c r="A49" s="65"/>
      <c r="B49" s="13"/>
      <c r="C49" s="83"/>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5"/>
      <c r="AH49" s="68"/>
      <c r="AZ49" s="62" t="s">
        <v>56</v>
      </c>
    </row>
    <row r="50" spans="1:52" ht="13.5" customHeight="1">
      <c r="A50" s="65"/>
      <c r="B50" s="13"/>
      <c r="C50" s="83"/>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5"/>
      <c r="AH50" s="68"/>
      <c r="AZ50" s="62" t="s">
        <v>57</v>
      </c>
    </row>
    <row r="51" spans="1:52" ht="13.5" customHeight="1">
      <c r="A51" s="65"/>
      <c r="B51" s="13"/>
      <c r="C51" s="83"/>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5"/>
      <c r="AH51" s="68"/>
      <c r="AZ51" s="62" t="s">
        <v>58</v>
      </c>
    </row>
    <row r="52" spans="1:52" ht="13.5" customHeight="1">
      <c r="A52" s="65"/>
      <c r="B52" s="13"/>
      <c r="C52" s="83"/>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5"/>
      <c r="AH52" s="68"/>
      <c r="AZ52" s="62" t="s">
        <v>59</v>
      </c>
    </row>
    <row r="53" spans="1:52" ht="13.5" customHeight="1">
      <c r="A53" s="65"/>
      <c r="B53" s="13"/>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5"/>
      <c r="AH53" s="68"/>
      <c r="AZ53" s="62" t="s">
        <v>60</v>
      </c>
    </row>
    <row r="54" spans="1:52" ht="13.5" customHeight="1">
      <c r="A54" s="65"/>
      <c r="B54" s="13"/>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5"/>
      <c r="AH54" s="68"/>
      <c r="AZ54" s="62" t="s">
        <v>61</v>
      </c>
    </row>
    <row r="55" spans="1:52" ht="13.5" customHeight="1">
      <c r="A55" s="65"/>
      <c r="B55" s="13"/>
      <c r="C55" s="83"/>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5"/>
      <c r="AH55" s="68"/>
      <c r="AZ55" s="62" t="s">
        <v>62</v>
      </c>
    </row>
    <row r="56" spans="1:52" ht="13.5" customHeight="1">
      <c r="A56" s="65"/>
      <c r="B56" s="13"/>
      <c r="C56" s="83"/>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5"/>
      <c r="AH56" s="68"/>
      <c r="AZ56" s="62" t="s">
        <v>63</v>
      </c>
    </row>
    <row r="57" spans="1:52" ht="13.5" customHeight="1">
      <c r="A57" s="65"/>
      <c r="B57" s="13"/>
      <c r="C57" s="83"/>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5"/>
      <c r="AH57" s="68"/>
      <c r="AZ57" s="62" t="s">
        <v>64</v>
      </c>
    </row>
    <row r="58" spans="1:52" ht="13.5" customHeight="1">
      <c r="A58" s="65"/>
      <c r="B58" s="13"/>
      <c r="C58" s="86"/>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8"/>
      <c r="AH58" s="68"/>
      <c r="AZ58" s="62" t="s">
        <v>65</v>
      </c>
    </row>
    <row r="59" spans="1:52" ht="13.5" customHeight="1" thickBot="1">
      <c r="A59" s="71"/>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3"/>
      <c r="AZ59" s="62" t="s">
        <v>66</v>
      </c>
    </row>
    <row r="60" spans="1:52" ht="13.5" customHeight="1">
      <c r="AZ60" s="62" t="s">
        <v>67</v>
      </c>
    </row>
    <row r="61" spans="1:52" ht="13.5" customHeight="1">
      <c r="AZ61" s="62" t="s">
        <v>68</v>
      </c>
    </row>
    <row r="62" spans="1:52" ht="13.5" customHeight="1">
      <c r="AZ62" s="62" t="s">
        <v>69</v>
      </c>
    </row>
    <row r="63" spans="1:52" ht="13.5" customHeight="1">
      <c r="AZ63" s="62" t="s">
        <v>70</v>
      </c>
    </row>
    <row r="64" spans="1:52" ht="13.5" customHeight="1">
      <c r="AZ64" s="62" t="s">
        <v>71</v>
      </c>
    </row>
    <row r="65" spans="52:52" ht="13.5" customHeight="1">
      <c r="AZ65" s="62" t="s">
        <v>72</v>
      </c>
    </row>
    <row r="66" spans="52:52" ht="13.5" customHeight="1">
      <c r="AZ66" s="62" t="s">
        <v>73</v>
      </c>
    </row>
  </sheetData>
  <sheetProtection password="A72A" sheet="1" objects="1" scenarios="1" selectLockedCells="1"/>
  <mergeCells count="34">
    <mergeCell ref="C7:F7"/>
    <mergeCell ref="C8:F8"/>
    <mergeCell ref="G7:O7"/>
    <mergeCell ref="G8:O8"/>
    <mergeCell ref="AB4:AH4"/>
    <mergeCell ref="Y4:AA4"/>
    <mergeCell ref="P7:S7"/>
    <mergeCell ref="P8:S8"/>
    <mergeCell ref="T8:AG8"/>
    <mergeCell ref="AB5:AH5"/>
    <mergeCell ref="W7:AG7"/>
    <mergeCell ref="T7:V7"/>
    <mergeCell ref="Y5:AA5"/>
    <mergeCell ref="G15:O15"/>
    <mergeCell ref="G9:O9"/>
    <mergeCell ref="C26:AG31"/>
    <mergeCell ref="C14:F14"/>
    <mergeCell ref="C9:F9"/>
    <mergeCell ref="A1:AH3"/>
    <mergeCell ref="C42:AG58"/>
    <mergeCell ref="C34:AG39"/>
    <mergeCell ref="T13:W13"/>
    <mergeCell ref="X13:AG13"/>
    <mergeCell ref="P9:S9"/>
    <mergeCell ref="T9:AG9"/>
    <mergeCell ref="C33:AG33"/>
    <mergeCell ref="P15:S15"/>
    <mergeCell ref="T15:AG15"/>
    <mergeCell ref="G14:AG14"/>
    <mergeCell ref="C17:AG17"/>
    <mergeCell ref="C18:AG23"/>
    <mergeCell ref="C41:AG41"/>
    <mergeCell ref="C25:AG25"/>
    <mergeCell ref="C15:F15"/>
  </mergeCells>
  <phoneticPr fontId="1"/>
  <dataValidations count="5">
    <dataValidation type="list" allowBlank="1" showInputMessage="1" showErrorMessage="1" sqref="G15:O15">
      <formula1>$AL$4:$AL$10</formula1>
    </dataValidation>
    <dataValidation type="list" allowBlank="1" showInputMessage="1" showErrorMessage="1" sqref="X13">
      <formula1>$AQ$4:$AQ$8</formula1>
    </dataValidation>
    <dataValidation type="list" allowBlank="1" showInputMessage="1" showErrorMessage="1" sqref="T15:AG15">
      <formula1>$BE$4:$BE$10</formula1>
    </dataValidation>
    <dataValidation type="textLength" operator="lessThanOrEqual" allowBlank="1" showInputMessage="1" showErrorMessage="1" sqref="C18:AG23 C26:AG31 C34:AG39">
      <formula1>200</formula1>
    </dataValidation>
    <dataValidation type="textLength" operator="lessThanOrEqual" allowBlank="1" showInputMessage="1" showErrorMessage="1" sqref="C42:AG58">
      <formula1>800</formula1>
    </dataValidation>
  </dataValidations>
  <pageMargins left="0.70866141732283472" right="0.70866141732283472" top="0.74803149606299213" bottom="0.74803149606299213" header="0.31496062992125984" footer="0.31496062992125984"/>
  <pageSetup paperSize="9" orientation="portrait" cellComments="asDisplayed" r:id="rId1"/>
  <headerFooter>
    <oddHeader>&amp;L（別紙）</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T1" zoomScale="85" zoomScaleNormal="85" workbookViewId="0">
      <selection activeCell="Y12" sqref="Y12"/>
    </sheetView>
  </sheetViews>
  <sheetFormatPr defaultRowHeight="13.5"/>
  <cols>
    <col min="1" max="1" width="4" style="6" hidden="1" customWidth="1"/>
    <col min="2" max="2" width="6.75" style="5" hidden="1" customWidth="1"/>
    <col min="3" max="3" width="15.625" style="5" hidden="1" customWidth="1"/>
    <col min="4" max="4" width="13.25" style="5" hidden="1" customWidth="1"/>
    <col min="5" max="5" width="127.25" style="7" hidden="1" customWidth="1"/>
    <col min="6" max="6" width="7" style="5" hidden="1" customWidth="1"/>
    <col min="7" max="7" width="4.125" style="8" hidden="1" customWidth="1"/>
    <col min="8" max="8" width="15.625" style="5" hidden="1" customWidth="1"/>
    <col min="9" max="9" width="9" style="5" hidden="1" customWidth="1"/>
    <col min="10" max="10" width="13.25" style="5" hidden="1" customWidth="1"/>
    <col min="11" max="11" width="255.625" style="7" hidden="1" customWidth="1"/>
    <col min="12" max="12" width="9" style="7" hidden="1" customWidth="1"/>
    <col min="13" max="13" width="9" style="9" hidden="1" customWidth="1"/>
    <col min="14" max="15" width="9" style="5" hidden="1" customWidth="1"/>
    <col min="16" max="16" width="9" style="9" hidden="1" customWidth="1"/>
    <col min="17" max="19" width="9" style="5" hidden="1" customWidth="1"/>
    <col min="20" max="22" width="9" style="5" customWidth="1"/>
    <col min="23" max="23" width="21.625" style="5" customWidth="1"/>
    <col min="24" max="262" width="9" style="5" customWidth="1"/>
    <col min="263" max="263" width="4" style="5" customWidth="1"/>
    <col min="264" max="264" width="6.75" style="5" customWidth="1"/>
    <col min="265" max="265" width="20.125" style="5" customWidth="1"/>
    <col min="266" max="266" width="13.25" style="5" customWidth="1"/>
    <col min="267" max="267" width="127.25" style="5" customWidth="1"/>
    <col min="268" max="268" width="7" style="5" customWidth="1"/>
    <col min="269" max="269" width="4.125" style="5" customWidth="1"/>
    <col min="270" max="270" width="19.5" style="5" customWidth="1"/>
    <col min="271" max="518" width="9" style="5" customWidth="1"/>
    <col min="519" max="519" width="4" style="5" customWidth="1"/>
    <col min="520" max="520" width="6.75" style="5" customWidth="1"/>
    <col min="521" max="521" width="20.125" style="5" customWidth="1"/>
    <col min="522" max="522" width="13.25" style="5" customWidth="1"/>
    <col min="523" max="523" width="127.25" style="5" customWidth="1"/>
    <col min="524" max="524" width="7" style="5" customWidth="1"/>
    <col min="525" max="525" width="4.125" style="5" customWidth="1"/>
    <col min="526" max="526" width="19.5" style="5" customWidth="1"/>
    <col min="527" max="774" width="9" style="5" customWidth="1"/>
    <col min="775" max="775" width="4" style="5" customWidth="1"/>
    <col min="776" max="776" width="6.75" style="5" customWidth="1"/>
    <col min="777" max="777" width="20.125" style="5" customWidth="1"/>
    <col min="778" max="778" width="13.25" style="5" customWidth="1"/>
    <col min="779" max="779" width="127.25" style="5" customWidth="1"/>
    <col min="780" max="780" width="7" style="5" customWidth="1"/>
    <col min="781" max="781" width="4.125" style="5" customWidth="1"/>
    <col min="782" max="782" width="19.5" style="5" customWidth="1"/>
    <col min="783" max="1030" width="9" style="5" customWidth="1"/>
    <col min="1031" max="1031" width="4" style="5" customWidth="1"/>
    <col min="1032" max="1032" width="6.75" style="5" customWidth="1"/>
    <col min="1033" max="1033" width="20.125" style="5" customWidth="1"/>
    <col min="1034" max="1034" width="13.25" style="5" customWidth="1"/>
    <col min="1035" max="1035" width="127.25" style="5" customWidth="1"/>
    <col min="1036" max="1036" width="7" style="5" customWidth="1"/>
    <col min="1037" max="1037" width="4.125" style="5" customWidth="1"/>
    <col min="1038" max="1038" width="19.5" style="5" customWidth="1"/>
    <col min="1039" max="1286" width="9" style="5" customWidth="1"/>
    <col min="1287" max="1287" width="4" style="5" customWidth="1"/>
    <col min="1288" max="1288" width="6.75" style="5" customWidth="1"/>
    <col min="1289" max="1289" width="20.125" style="5" customWidth="1"/>
    <col min="1290" max="1290" width="13.25" style="5" customWidth="1"/>
    <col min="1291" max="1291" width="127.25" style="5" customWidth="1"/>
    <col min="1292" max="1292" width="7" style="5" customWidth="1"/>
    <col min="1293" max="1293" width="4.125" style="5" customWidth="1"/>
    <col min="1294" max="1294" width="19.5" style="5" customWidth="1"/>
    <col min="1295" max="1542" width="9" style="5" customWidth="1"/>
    <col min="1543" max="1543" width="4" style="5" customWidth="1"/>
    <col min="1544" max="1544" width="6.75" style="5" customWidth="1"/>
    <col min="1545" max="1545" width="20.125" style="5" customWidth="1"/>
    <col min="1546" max="1546" width="13.25" style="5" customWidth="1"/>
    <col min="1547" max="1547" width="127.25" style="5" customWidth="1"/>
    <col min="1548" max="1548" width="7" style="5" customWidth="1"/>
    <col min="1549" max="1549" width="4.125" style="5" customWidth="1"/>
    <col min="1550" max="1550" width="19.5" style="5" customWidth="1"/>
    <col min="1551" max="1798" width="9" style="5" customWidth="1"/>
    <col min="1799" max="1799" width="4" style="5" customWidth="1"/>
    <col min="1800" max="1800" width="6.75" style="5" customWidth="1"/>
    <col min="1801" max="1801" width="20.125" style="5" customWidth="1"/>
    <col min="1802" max="1802" width="13.25" style="5" customWidth="1"/>
    <col min="1803" max="1803" width="127.25" style="5" customWidth="1"/>
    <col min="1804" max="1804" width="7" style="5" customWidth="1"/>
    <col min="1805" max="1805" width="4.125" style="5" customWidth="1"/>
    <col min="1806" max="1806" width="19.5" style="5" customWidth="1"/>
    <col min="1807" max="2054" width="9" style="5" customWidth="1"/>
    <col min="2055" max="2055" width="4" style="5" customWidth="1"/>
    <col min="2056" max="2056" width="6.75" style="5" customWidth="1"/>
    <col min="2057" max="2057" width="20.125" style="5" customWidth="1"/>
    <col min="2058" max="2058" width="13.25" style="5" customWidth="1"/>
    <col min="2059" max="2059" width="127.25" style="5" customWidth="1"/>
    <col min="2060" max="2060" width="7" style="5" customWidth="1"/>
    <col min="2061" max="2061" width="4.125" style="5" customWidth="1"/>
    <col min="2062" max="2062" width="19.5" style="5" customWidth="1"/>
    <col min="2063" max="2310" width="9" style="5" customWidth="1"/>
    <col min="2311" max="2311" width="4" style="5" customWidth="1"/>
    <col min="2312" max="2312" width="6.75" style="5" customWidth="1"/>
    <col min="2313" max="2313" width="20.125" style="5" customWidth="1"/>
    <col min="2314" max="2314" width="13.25" style="5" customWidth="1"/>
    <col min="2315" max="2315" width="127.25" style="5" customWidth="1"/>
    <col min="2316" max="2316" width="7" style="5" customWidth="1"/>
    <col min="2317" max="2317" width="4.125" style="5" customWidth="1"/>
    <col min="2318" max="2318" width="19.5" style="5" customWidth="1"/>
    <col min="2319" max="2566" width="9" style="5" customWidth="1"/>
    <col min="2567" max="2567" width="4" style="5" customWidth="1"/>
    <col min="2568" max="2568" width="6.75" style="5" customWidth="1"/>
    <col min="2569" max="2569" width="20.125" style="5" customWidth="1"/>
    <col min="2570" max="2570" width="13.25" style="5" customWidth="1"/>
    <col min="2571" max="2571" width="127.25" style="5" customWidth="1"/>
    <col min="2572" max="2572" width="7" style="5" customWidth="1"/>
    <col min="2573" max="2573" width="4.125" style="5" customWidth="1"/>
    <col min="2574" max="2574" width="19.5" style="5" customWidth="1"/>
    <col min="2575" max="2822" width="9" style="5"/>
    <col min="2823" max="2823" width="4" style="5" customWidth="1"/>
    <col min="2824" max="2824" width="6.75" style="5" customWidth="1"/>
    <col min="2825" max="2825" width="20.125" style="5" customWidth="1"/>
    <col min="2826" max="2826" width="13.25" style="5" customWidth="1"/>
    <col min="2827" max="2827" width="127.25" style="5" customWidth="1"/>
    <col min="2828" max="2828" width="7" style="5" customWidth="1"/>
    <col min="2829" max="2829" width="4.125" style="5" customWidth="1"/>
    <col min="2830" max="2830" width="19.5" style="5" customWidth="1"/>
    <col min="2831" max="3078" width="9" style="5"/>
    <col min="3079" max="3079" width="4" style="5" customWidth="1"/>
    <col min="3080" max="3080" width="6.75" style="5" customWidth="1"/>
    <col min="3081" max="3081" width="20.125" style="5" customWidth="1"/>
    <col min="3082" max="3082" width="13.25" style="5" customWidth="1"/>
    <col min="3083" max="3083" width="127.25" style="5" customWidth="1"/>
    <col min="3084" max="3084" width="7" style="5" customWidth="1"/>
    <col min="3085" max="3085" width="4.125" style="5" customWidth="1"/>
    <col min="3086" max="3086" width="19.5" style="5" customWidth="1"/>
    <col min="3087" max="3334" width="9" style="5"/>
    <col min="3335" max="3335" width="4" style="5" customWidth="1"/>
    <col min="3336" max="3336" width="6.75" style="5" customWidth="1"/>
    <col min="3337" max="3337" width="20.125" style="5" customWidth="1"/>
    <col min="3338" max="3338" width="13.25" style="5" customWidth="1"/>
    <col min="3339" max="3339" width="127.25" style="5" customWidth="1"/>
    <col min="3340" max="3340" width="7" style="5" customWidth="1"/>
    <col min="3341" max="3341" width="4.125" style="5" customWidth="1"/>
    <col min="3342" max="3342" width="19.5" style="5" customWidth="1"/>
    <col min="3343" max="3590" width="9" style="5"/>
    <col min="3591" max="3591" width="4" style="5" customWidth="1"/>
    <col min="3592" max="3592" width="6.75" style="5" customWidth="1"/>
    <col min="3593" max="3593" width="20.125" style="5" customWidth="1"/>
    <col min="3594" max="3594" width="13.25" style="5" customWidth="1"/>
    <col min="3595" max="3595" width="127.25" style="5" customWidth="1"/>
    <col min="3596" max="3596" width="7" style="5" customWidth="1"/>
    <col min="3597" max="3597" width="4.125" style="5" customWidth="1"/>
    <col min="3598" max="3598" width="19.5" style="5" customWidth="1"/>
    <col min="3599" max="3846" width="9" style="5"/>
    <col min="3847" max="3847" width="4" style="5" customWidth="1"/>
    <col min="3848" max="3848" width="6.75" style="5" customWidth="1"/>
    <col min="3849" max="3849" width="20.125" style="5" customWidth="1"/>
    <col min="3850" max="3850" width="13.25" style="5" customWidth="1"/>
    <col min="3851" max="3851" width="127.25" style="5" customWidth="1"/>
    <col min="3852" max="3852" width="7" style="5" customWidth="1"/>
    <col min="3853" max="3853" width="4.125" style="5" customWidth="1"/>
    <col min="3854" max="3854" width="19.5" style="5" customWidth="1"/>
    <col min="3855" max="4102" width="9" style="5"/>
    <col min="4103" max="4103" width="4" style="5" customWidth="1"/>
    <col min="4104" max="4104" width="6.75" style="5" customWidth="1"/>
    <col min="4105" max="4105" width="20.125" style="5" customWidth="1"/>
    <col min="4106" max="4106" width="13.25" style="5" customWidth="1"/>
    <col min="4107" max="4107" width="127.25" style="5" customWidth="1"/>
    <col min="4108" max="4108" width="7" style="5" customWidth="1"/>
    <col min="4109" max="4109" width="4.125" style="5" customWidth="1"/>
    <col min="4110" max="4110" width="19.5" style="5" customWidth="1"/>
    <col min="4111" max="4358" width="9" style="5"/>
    <col min="4359" max="4359" width="4" style="5" customWidth="1"/>
    <col min="4360" max="4360" width="6.75" style="5" customWidth="1"/>
    <col min="4361" max="4361" width="20.125" style="5" customWidth="1"/>
    <col min="4362" max="4362" width="13.25" style="5" customWidth="1"/>
    <col min="4363" max="4363" width="127.25" style="5" customWidth="1"/>
    <col min="4364" max="4364" width="7" style="5" customWidth="1"/>
    <col min="4365" max="4365" width="4.125" style="5" customWidth="1"/>
    <col min="4366" max="4366" width="19.5" style="5" customWidth="1"/>
    <col min="4367" max="4614" width="9" style="5"/>
    <col min="4615" max="4615" width="4" style="5" customWidth="1"/>
    <col min="4616" max="4616" width="6.75" style="5" customWidth="1"/>
    <col min="4617" max="4617" width="20.125" style="5" customWidth="1"/>
    <col min="4618" max="4618" width="13.25" style="5" customWidth="1"/>
    <col min="4619" max="4619" width="127.25" style="5" customWidth="1"/>
    <col min="4620" max="4620" width="7" style="5" customWidth="1"/>
    <col min="4621" max="4621" width="4.125" style="5" customWidth="1"/>
    <col min="4622" max="4622" width="19.5" style="5" customWidth="1"/>
    <col min="4623" max="4870" width="9" style="5"/>
    <col min="4871" max="4871" width="4" style="5" customWidth="1"/>
    <col min="4872" max="4872" width="6.75" style="5" customWidth="1"/>
    <col min="4873" max="4873" width="20.125" style="5" customWidth="1"/>
    <col min="4874" max="4874" width="13.25" style="5" customWidth="1"/>
    <col min="4875" max="4875" width="127.25" style="5" customWidth="1"/>
    <col min="4876" max="4876" width="7" style="5" customWidth="1"/>
    <col min="4877" max="4877" width="4.125" style="5" customWidth="1"/>
    <col min="4878" max="4878" width="19.5" style="5" customWidth="1"/>
    <col min="4879" max="5126" width="9" style="5"/>
    <col min="5127" max="5127" width="4" style="5" customWidth="1"/>
    <col min="5128" max="5128" width="6.75" style="5" customWidth="1"/>
    <col min="5129" max="5129" width="20.125" style="5" customWidth="1"/>
    <col min="5130" max="5130" width="13.25" style="5" customWidth="1"/>
    <col min="5131" max="5131" width="127.25" style="5" customWidth="1"/>
    <col min="5132" max="5132" width="7" style="5" customWidth="1"/>
    <col min="5133" max="5133" width="4.125" style="5" customWidth="1"/>
    <col min="5134" max="5134" width="19.5" style="5" customWidth="1"/>
    <col min="5135" max="5382" width="9" style="5"/>
    <col min="5383" max="5383" width="4" style="5" customWidth="1"/>
    <col min="5384" max="5384" width="6.75" style="5" customWidth="1"/>
    <col min="5385" max="5385" width="20.125" style="5" customWidth="1"/>
    <col min="5386" max="5386" width="13.25" style="5" customWidth="1"/>
    <col min="5387" max="5387" width="127.25" style="5" customWidth="1"/>
    <col min="5388" max="5388" width="7" style="5" customWidth="1"/>
    <col min="5389" max="5389" width="4.125" style="5" customWidth="1"/>
    <col min="5390" max="5390" width="19.5" style="5" customWidth="1"/>
    <col min="5391" max="5638" width="9" style="5"/>
    <col min="5639" max="5639" width="4" style="5" customWidth="1"/>
    <col min="5640" max="5640" width="6.75" style="5" customWidth="1"/>
    <col min="5641" max="5641" width="20.125" style="5" customWidth="1"/>
    <col min="5642" max="5642" width="13.25" style="5" customWidth="1"/>
    <col min="5643" max="5643" width="127.25" style="5" customWidth="1"/>
    <col min="5644" max="5644" width="7" style="5" customWidth="1"/>
    <col min="5645" max="5645" width="4.125" style="5" customWidth="1"/>
    <col min="5646" max="5646" width="19.5" style="5" customWidth="1"/>
    <col min="5647" max="5894" width="9" style="5"/>
    <col min="5895" max="5895" width="4" style="5" customWidth="1"/>
    <col min="5896" max="5896" width="6.75" style="5" customWidth="1"/>
    <col min="5897" max="5897" width="20.125" style="5" customWidth="1"/>
    <col min="5898" max="5898" width="13.25" style="5" customWidth="1"/>
    <col min="5899" max="5899" width="127.25" style="5" customWidth="1"/>
    <col min="5900" max="5900" width="7" style="5" customWidth="1"/>
    <col min="5901" max="5901" width="4.125" style="5" customWidth="1"/>
    <col min="5902" max="5902" width="19.5" style="5" customWidth="1"/>
    <col min="5903" max="6150" width="9" style="5"/>
    <col min="6151" max="6151" width="4" style="5" customWidth="1"/>
    <col min="6152" max="6152" width="6.75" style="5" customWidth="1"/>
    <col min="6153" max="6153" width="20.125" style="5" customWidth="1"/>
    <col min="6154" max="6154" width="13.25" style="5" customWidth="1"/>
    <col min="6155" max="6155" width="127.25" style="5" customWidth="1"/>
    <col min="6156" max="6156" width="7" style="5" customWidth="1"/>
    <col min="6157" max="6157" width="4.125" style="5" customWidth="1"/>
    <col min="6158" max="6158" width="19.5" style="5" customWidth="1"/>
    <col min="6159" max="6406" width="9" style="5"/>
    <col min="6407" max="6407" width="4" style="5" customWidth="1"/>
    <col min="6408" max="6408" width="6.75" style="5" customWidth="1"/>
    <col min="6409" max="6409" width="20.125" style="5" customWidth="1"/>
    <col min="6410" max="6410" width="13.25" style="5" customWidth="1"/>
    <col min="6411" max="6411" width="127.25" style="5" customWidth="1"/>
    <col min="6412" max="6412" width="7" style="5" customWidth="1"/>
    <col min="6413" max="6413" width="4.125" style="5" customWidth="1"/>
    <col min="6414" max="6414" width="19.5" style="5" customWidth="1"/>
    <col min="6415" max="6662" width="9" style="5"/>
    <col min="6663" max="6663" width="4" style="5" customWidth="1"/>
    <col min="6664" max="6664" width="6.75" style="5" customWidth="1"/>
    <col min="6665" max="6665" width="20.125" style="5" customWidth="1"/>
    <col min="6666" max="6666" width="13.25" style="5" customWidth="1"/>
    <col min="6667" max="6667" width="127.25" style="5" customWidth="1"/>
    <col min="6668" max="6668" width="7" style="5" customWidth="1"/>
    <col min="6669" max="6669" width="4.125" style="5" customWidth="1"/>
    <col min="6670" max="6670" width="19.5" style="5" customWidth="1"/>
    <col min="6671" max="6918" width="9" style="5"/>
    <col min="6919" max="6919" width="4" style="5" customWidth="1"/>
    <col min="6920" max="6920" width="6.75" style="5" customWidth="1"/>
    <col min="6921" max="6921" width="20.125" style="5" customWidth="1"/>
    <col min="6922" max="6922" width="13.25" style="5" customWidth="1"/>
    <col min="6923" max="6923" width="127.25" style="5" customWidth="1"/>
    <col min="6924" max="6924" width="7" style="5" customWidth="1"/>
    <col min="6925" max="6925" width="4.125" style="5" customWidth="1"/>
    <col min="6926" max="6926" width="19.5" style="5" customWidth="1"/>
    <col min="6927" max="7174" width="9" style="5"/>
    <col min="7175" max="7175" width="4" style="5" customWidth="1"/>
    <col min="7176" max="7176" width="6.75" style="5" customWidth="1"/>
    <col min="7177" max="7177" width="20.125" style="5" customWidth="1"/>
    <col min="7178" max="7178" width="13.25" style="5" customWidth="1"/>
    <col min="7179" max="7179" width="127.25" style="5" customWidth="1"/>
    <col min="7180" max="7180" width="7" style="5" customWidth="1"/>
    <col min="7181" max="7181" width="4.125" style="5" customWidth="1"/>
    <col min="7182" max="7182" width="19.5" style="5" customWidth="1"/>
    <col min="7183" max="7430" width="9" style="5"/>
    <col min="7431" max="7431" width="4" style="5" customWidth="1"/>
    <col min="7432" max="7432" width="6.75" style="5" customWidth="1"/>
    <col min="7433" max="7433" width="20.125" style="5" customWidth="1"/>
    <col min="7434" max="7434" width="13.25" style="5" customWidth="1"/>
    <col min="7435" max="7435" width="127.25" style="5" customWidth="1"/>
    <col min="7436" max="7436" width="7" style="5" customWidth="1"/>
    <col min="7437" max="7437" width="4.125" style="5" customWidth="1"/>
    <col min="7438" max="7438" width="19.5" style="5" customWidth="1"/>
    <col min="7439" max="7686" width="9" style="5"/>
    <col min="7687" max="7687" width="4" style="5" customWidth="1"/>
    <col min="7688" max="7688" width="6.75" style="5" customWidth="1"/>
    <col min="7689" max="7689" width="20.125" style="5" customWidth="1"/>
    <col min="7690" max="7690" width="13.25" style="5" customWidth="1"/>
    <col min="7691" max="7691" width="127.25" style="5" customWidth="1"/>
    <col min="7692" max="7692" width="7" style="5" customWidth="1"/>
    <col min="7693" max="7693" width="4.125" style="5" customWidth="1"/>
    <col min="7694" max="7694" width="19.5" style="5" customWidth="1"/>
    <col min="7695" max="7942" width="9" style="5"/>
    <col min="7943" max="7943" width="4" style="5" customWidth="1"/>
    <col min="7944" max="7944" width="6.75" style="5" customWidth="1"/>
    <col min="7945" max="7945" width="20.125" style="5" customWidth="1"/>
    <col min="7946" max="7946" width="13.25" style="5" customWidth="1"/>
    <col min="7947" max="7947" width="127.25" style="5" customWidth="1"/>
    <col min="7948" max="7948" width="7" style="5" customWidth="1"/>
    <col min="7949" max="7949" width="4.125" style="5" customWidth="1"/>
    <col min="7950" max="7950" width="19.5" style="5" customWidth="1"/>
    <col min="7951" max="8198" width="9" style="5"/>
    <col min="8199" max="8199" width="4" style="5" customWidth="1"/>
    <col min="8200" max="8200" width="6.75" style="5" customWidth="1"/>
    <col min="8201" max="8201" width="20.125" style="5" customWidth="1"/>
    <col min="8202" max="8202" width="13.25" style="5" customWidth="1"/>
    <col min="8203" max="8203" width="127.25" style="5" customWidth="1"/>
    <col min="8204" max="8204" width="7" style="5" customWidth="1"/>
    <col min="8205" max="8205" width="4.125" style="5" customWidth="1"/>
    <col min="8206" max="8206" width="19.5" style="5" customWidth="1"/>
    <col min="8207" max="8454" width="9" style="5"/>
    <col min="8455" max="8455" width="4" style="5" customWidth="1"/>
    <col min="8456" max="8456" width="6.75" style="5" customWidth="1"/>
    <col min="8457" max="8457" width="20.125" style="5" customWidth="1"/>
    <col min="8458" max="8458" width="13.25" style="5" customWidth="1"/>
    <col min="8459" max="8459" width="127.25" style="5" customWidth="1"/>
    <col min="8460" max="8460" width="7" style="5" customWidth="1"/>
    <col min="8461" max="8461" width="4.125" style="5" customWidth="1"/>
    <col min="8462" max="8462" width="19.5" style="5" customWidth="1"/>
    <col min="8463" max="8710" width="9" style="5"/>
    <col min="8711" max="8711" width="4" style="5" customWidth="1"/>
    <col min="8712" max="8712" width="6.75" style="5" customWidth="1"/>
    <col min="8713" max="8713" width="20.125" style="5" customWidth="1"/>
    <col min="8714" max="8714" width="13.25" style="5" customWidth="1"/>
    <col min="8715" max="8715" width="127.25" style="5" customWidth="1"/>
    <col min="8716" max="8716" width="7" style="5" customWidth="1"/>
    <col min="8717" max="8717" width="4.125" style="5" customWidth="1"/>
    <col min="8718" max="8718" width="19.5" style="5" customWidth="1"/>
    <col min="8719" max="8966" width="9" style="5"/>
    <col min="8967" max="8967" width="4" style="5" customWidth="1"/>
    <col min="8968" max="8968" width="6.75" style="5" customWidth="1"/>
    <col min="8969" max="8969" width="20.125" style="5" customWidth="1"/>
    <col min="8970" max="8970" width="13.25" style="5" customWidth="1"/>
    <col min="8971" max="8971" width="127.25" style="5" customWidth="1"/>
    <col min="8972" max="8972" width="7" style="5" customWidth="1"/>
    <col min="8973" max="8973" width="4.125" style="5" customWidth="1"/>
    <col min="8974" max="8974" width="19.5" style="5" customWidth="1"/>
    <col min="8975" max="9222" width="9" style="5"/>
    <col min="9223" max="9223" width="4" style="5" customWidth="1"/>
    <col min="9224" max="9224" width="6.75" style="5" customWidth="1"/>
    <col min="9225" max="9225" width="20.125" style="5" customWidth="1"/>
    <col min="9226" max="9226" width="13.25" style="5" customWidth="1"/>
    <col min="9227" max="9227" width="127.25" style="5" customWidth="1"/>
    <col min="9228" max="9228" width="7" style="5" customWidth="1"/>
    <col min="9229" max="9229" width="4.125" style="5" customWidth="1"/>
    <col min="9230" max="9230" width="19.5" style="5" customWidth="1"/>
    <col min="9231" max="9478" width="9" style="5"/>
    <col min="9479" max="9479" width="4" style="5" customWidth="1"/>
    <col min="9480" max="9480" width="6.75" style="5" customWidth="1"/>
    <col min="9481" max="9481" width="20.125" style="5" customWidth="1"/>
    <col min="9482" max="9482" width="13.25" style="5" customWidth="1"/>
    <col min="9483" max="9483" width="127.25" style="5" customWidth="1"/>
    <col min="9484" max="9484" width="7" style="5" customWidth="1"/>
    <col min="9485" max="9485" width="4.125" style="5" customWidth="1"/>
    <col min="9486" max="9486" width="19.5" style="5" customWidth="1"/>
    <col min="9487" max="9734" width="9" style="5"/>
    <col min="9735" max="9735" width="4" style="5" customWidth="1"/>
    <col min="9736" max="9736" width="6.75" style="5" customWidth="1"/>
    <col min="9737" max="9737" width="20.125" style="5" customWidth="1"/>
    <col min="9738" max="9738" width="13.25" style="5" customWidth="1"/>
    <col min="9739" max="9739" width="127.25" style="5" customWidth="1"/>
    <col min="9740" max="9740" width="7" style="5" customWidth="1"/>
    <col min="9741" max="9741" width="4.125" style="5" customWidth="1"/>
    <col min="9742" max="9742" width="19.5" style="5" customWidth="1"/>
    <col min="9743" max="9990" width="9" style="5"/>
    <col min="9991" max="9991" width="4" style="5" customWidth="1"/>
    <col min="9992" max="9992" width="6.75" style="5" customWidth="1"/>
    <col min="9993" max="9993" width="20.125" style="5" customWidth="1"/>
    <col min="9994" max="9994" width="13.25" style="5" customWidth="1"/>
    <col min="9995" max="9995" width="127.25" style="5" customWidth="1"/>
    <col min="9996" max="9996" width="7" style="5" customWidth="1"/>
    <col min="9997" max="9997" width="4.125" style="5" customWidth="1"/>
    <col min="9998" max="9998" width="19.5" style="5" customWidth="1"/>
    <col min="9999" max="10246" width="9" style="5"/>
    <col min="10247" max="10247" width="4" style="5" customWidth="1"/>
    <col min="10248" max="10248" width="6.75" style="5" customWidth="1"/>
    <col min="10249" max="10249" width="20.125" style="5" customWidth="1"/>
    <col min="10250" max="10250" width="13.25" style="5" customWidth="1"/>
    <col min="10251" max="10251" width="127.25" style="5" customWidth="1"/>
    <col min="10252" max="10252" width="7" style="5" customWidth="1"/>
    <col min="10253" max="10253" width="4.125" style="5" customWidth="1"/>
    <col min="10254" max="10254" width="19.5" style="5" customWidth="1"/>
    <col min="10255" max="10502" width="9" style="5"/>
    <col min="10503" max="10503" width="4" style="5" customWidth="1"/>
    <col min="10504" max="10504" width="6.75" style="5" customWidth="1"/>
    <col min="10505" max="10505" width="20.125" style="5" customWidth="1"/>
    <col min="10506" max="10506" width="13.25" style="5" customWidth="1"/>
    <col min="10507" max="10507" width="127.25" style="5" customWidth="1"/>
    <col min="10508" max="10508" width="7" style="5" customWidth="1"/>
    <col min="10509" max="10509" width="4.125" style="5" customWidth="1"/>
    <col min="10510" max="10510" width="19.5" style="5" customWidth="1"/>
    <col min="10511" max="10758" width="9" style="5"/>
    <col min="10759" max="10759" width="4" style="5" customWidth="1"/>
    <col min="10760" max="10760" width="6.75" style="5" customWidth="1"/>
    <col min="10761" max="10761" width="20.125" style="5" customWidth="1"/>
    <col min="10762" max="10762" width="13.25" style="5" customWidth="1"/>
    <col min="10763" max="10763" width="127.25" style="5" customWidth="1"/>
    <col min="10764" max="10764" width="7" style="5" customWidth="1"/>
    <col min="10765" max="10765" width="4.125" style="5" customWidth="1"/>
    <col min="10766" max="10766" width="19.5" style="5" customWidth="1"/>
    <col min="10767" max="11014" width="9" style="5"/>
    <col min="11015" max="11015" width="4" style="5" customWidth="1"/>
    <col min="11016" max="11016" width="6.75" style="5" customWidth="1"/>
    <col min="11017" max="11017" width="20.125" style="5" customWidth="1"/>
    <col min="11018" max="11018" width="13.25" style="5" customWidth="1"/>
    <col min="11019" max="11019" width="127.25" style="5" customWidth="1"/>
    <col min="11020" max="11020" width="7" style="5" customWidth="1"/>
    <col min="11021" max="11021" width="4.125" style="5" customWidth="1"/>
    <col min="11022" max="11022" width="19.5" style="5" customWidth="1"/>
    <col min="11023" max="11270" width="9" style="5"/>
    <col min="11271" max="11271" width="4" style="5" customWidth="1"/>
    <col min="11272" max="11272" width="6.75" style="5" customWidth="1"/>
    <col min="11273" max="11273" width="20.125" style="5" customWidth="1"/>
    <col min="11274" max="11274" width="13.25" style="5" customWidth="1"/>
    <col min="11275" max="11275" width="127.25" style="5" customWidth="1"/>
    <col min="11276" max="11276" width="7" style="5" customWidth="1"/>
    <col min="11277" max="11277" width="4.125" style="5" customWidth="1"/>
    <col min="11278" max="11278" width="19.5" style="5" customWidth="1"/>
    <col min="11279" max="11526" width="9" style="5"/>
    <col min="11527" max="11527" width="4" style="5" customWidth="1"/>
    <col min="11528" max="11528" width="6.75" style="5" customWidth="1"/>
    <col min="11529" max="11529" width="20.125" style="5" customWidth="1"/>
    <col min="11530" max="11530" width="13.25" style="5" customWidth="1"/>
    <col min="11531" max="11531" width="127.25" style="5" customWidth="1"/>
    <col min="11532" max="11532" width="7" style="5" customWidth="1"/>
    <col min="11533" max="11533" width="4.125" style="5" customWidth="1"/>
    <col min="11534" max="11534" width="19.5" style="5" customWidth="1"/>
    <col min="11535" max="11782" width="9" style="5"/>
    <col min="11783" max="11783" width="4" style="5" customWidth="1"/>
    <col min="11784" max="11784" width="6.75" style="5" customWidth="1"/>
    <col min="11785" max="11785" width="20.125" style="5" customWidth="1"/>
    <col min="11786" max="11786" width="13.25" style="5" customWidth="1"/>
    <col min="11787" max="11787" width="127.25" style="5" customWidth="1"/>
    <col min="11788" max="11788" width="7" style="5" customWidth="1"/>
    <col min="11789" max="11789" width="4.125" style="5" customWidth="1"/>
    <col min="11790" max="11790" width="19.5" style="5" customWidth="1"/>
    <col min="11791" max="12038" width="9" style="5"/>
    <col min="12039" max="12039" width="4" style="5" customWidth="1"/>
    <col min="12040" max="12040" width="6.75" style="5" customWidth="1"/>
    <col min="12041" max="12041" width="20.125" style="5" customWidth="1"/>
    <col min="12042" max="12042" width="13.25" style="5" customWidth="1"/>
    <col min="12043" max="12043" width="127.25" style="5" customWidth="1"/>
    <col min="12044" max="12044" width="7" style="5" customWidth="1"/>
    <col min="12045" max="12045" width="4.125" style="5" customWidth="1"/>
    <col min="12046" max="12046" width="19.5" style="5" customWidth="1"/>
    <col min="12047" max="12294" width="9" style="5"/>
    <col min="12295" max="12295" width="4" style="5" customWidth="1"/>
    <col min="12296" max="12296" width="6.75" style="5" customWidth="1"/>
    <col min="12297" max="12297" width="20.125" style="5" customWidth="1"/>
    <col min="12298" max="12298" width="13.25" style="5" customWidth="1"/>
    <col min="12299" max="12299" width="127.25" style="5" customWidth="1"/>
    <col min="12300" max="12300" width="7" style="5" customWidth="1"/>
    <col min="12301" max="12301" width="4.125" style="5" customWidth="1"/>
    <col min="12302" max="12302" width="19.5" style="5" customWidth="1"/>
    <col min="12303" max="12550" width="9" style="5"/>
    <col min="12551" max="12551" width="4" style="5" customWidth="1"/>
    <col min="12552" max="12552" width="6.75" style="5" customWidth="1"/>
    <col min="12553" max="12553" width="20.125" style="5" customWidth="1"/>
    <col min="12554" max="12554" width="13.25" style="5" customWidth="1"/>
    <col min="12555" max="12555" width="127.25" style="5" customWidth="1"/>
    <col min="12556" max="12556" width="7" style="5" customWidth="1"/>
    <col min="12557" max="12557" width="4.125" style="5" customWidth="1"/>
    <col min="12558" max="12558" width="19.5" style="5" customWidth="1"/>
    <col min="12559" max="12806" width="9" style="5"/>
    <col min="12807" max="12807" width="4" style="5" customWidth="1"/>
    <col min="12808" max="12808" width="6.75" style="5" customWidth="1"/>
    <col min="12809" max="12809" width="20.125" style="5" customWidth="1"/>
    <col min="12810" max="12810" width="13.25" style="5" customWidth="1"/>
    <col min="12811" max="12811" width="127.25" style="5" customWidth="1"/>
    <col min="12812" max="12812" width="7" style="5" customWidth="1"/>
    <col min="12813" max="12813" width="4.125" style="5" customWidth="1"/>
    <col min="12814" max="12814" width="19.5" style="5" customWidth="1"/>
    <col min="12815" max="13062" width="9" style="5"/>
    <col min="13063" max="13063" width="4" style="5" customWidth="1"/>
    <col min="13064" max="13064" width="6.75" style="5" customWidth="1"/>
    <col min="13065" max="13065" width="20.125" style="5" customWidth="1"/>
    <col min="13066" max="13066" width="13.25" style="5" customWidth="1"/>
    <col min="13067" max="13067" width="127.25" style="5" customWidth="1"/>
    <col min="13068" max="13068" width="7" style="5" customWidth="1"/>
    <col min="13069" max="13069" width="4.125" style="5" customWidth="1"/>
    <col min="13070" max="13070" width="19.5" style="5" customWidth="1"/>
    <col min="13071" max="13318" width="9" style="5"/>
    <col min="13319" max="13319" width="4" style="5" customWidth="1"/>
    <col min="13320" max="13320" width="6.75" style="5" customWidth="1"/>
    <col min="13321" max="13321" width="20.125" style="5" customWidth="1"/>
    <col min="13322" max="13322" width="13.25" style="5" customWidth="1"/>
    <col min="13323" max="13323" width="127.25" style="5" customWidth="1"/>
    <col min="13324" max="13324" width="7" style="5" customWidth="1"/>
    <col min="13325" max="13325" width="4.125" style="5" customWidth="1"/>
    <col min="13326" max="13326" width="19.5" style="5" customWidth="1"/>
    <col min="13327" max="13574" width="9" style="5"/>
    <col min="13575" max="13575" width="4" style="5" customWidth="1"/>
    <col min="13576" max="13576" width="6.75" style="5" customWidth="1"/>
    <col min="13577" max="13577" width="20.125" style="5" customWidth="1"/>
    <col min="13578" max="13578" width="13.25" style="5" customWidth="1"/>
    <col min="13579" max="13579" width="127.25" style="5" customWidth="1"/>
    <col min="13580" max="13580" width="7" style="5" customWidth="1"/>
    <col min="13581" max="13581" width="4.125" style="5" customWidth="1"/>
    <col min="13582" max="13582" width="19.5" style="5" customWidth="1"/>
    <col min="13583" max="13830" width="9" style="5"/>
    <col min="13831" max="13831" width="4" style="5" customWidth="1"/>
    <col min="13832" max="13832" width="6.75" style="5" customWidth="1"/>
    <col min="13833" max="13833" width="20.125" style="5" customWidth="1"/>
    <col min="13834" max="13834" width="13.25" style="5" customWidth="1"/>
    <col min="13835" max="13835" width="127.25" style="5" customWidth="1"/>
    <col min="13836" max="13836" width="7" style="5" customWidth="1"/>
    <col min="13837" max="13837" width="4.125" style="5" customWidth="1"/>
    <col min="13838" max="13838" width="19.5" style="5" customWidth="1"/>
    <col min="13839" max="14086" width="9" style="5"/>
    <col min="14087" max="14087" width="4" style="5" customWidth="1"/>
    <col min="14088" max="14088" width="6.75" style="5" customWidth="1"/>
    <col min="14089" max="14089" width="20.125" style="5" customWidth="1"/>
    <col min="14090" max="14090" width="13.25" style="5" customWidth="1"/>
    <col min="14091" max="14091" width="127.25" style="5" customWidth="1"/>
    <col min="14092" max="14092" width="7" style="5" customWidth="1"/>
    <col min="14093" max="14093" width="4.125" style="5" customWidth="1"/>
    <col min="14094" max="14094" width="19.5" style="5" customWidth="1"/>
    <col min="14095" max="14342" width="9" style="5"/>
    <col min="14343" max="14343" width="4" style="5" customWidth="1"/>
    <col min="14344" max="14344" width="6.75" style="5" customWidth="1"/>
    <col min="14345" max="14345" width="20.125" style="5" customWidth="1"/>
    <col min="14346" max="14346" width="13.25" style="5" customWidth="1"/>
    <col min="14347" max="14347" width="127.25" style="5" customWidth="1"/>
    <col min="14348" max="14348" width="7" style="5" customWidth="1"/>
    <col min="14349" max="14349" width="4.125" style="5" customWidth="1"/>
    <col min="14350" max="14350" width="19.5" style="5" customWidth="1"/>
    <col min="14351" max="14598" width="9" style="5"/>
    <col min="14599" max="14599" width="4" style="5" customWidth="1"/>
    <col min="14600" max="14600" width="6.75" style="5" customWidth="1"/>
    <col min="14601" max="14601" width="20.125" style="5" customWidth="1"/>
    <col min="14602" max="14602" width="13.25" style="5" customWidth="1"/>
    <col min="14603" max="14603" width="127.25" style="5" customWidth="1"/>
    <col min="14604" max="14604" width="7" style="5" customWidth="1"/>
    <col min="14605" max="14605" width="4.125" style="5" customWidth="1"/>
    <col min="14606" max="14606" width="19.5" style="5" customWidth="1"/>
    <col min="14607" max="14854" width="9" style="5"/>
    <col min="14855" max="14855" width="4" style="5" customWidth="1"/>
    <col min="14856" max="14856" width="6.75" style="5" customWidth="1"/>
    <col min="14857" max="14857" width="20.125" style="5" customWidth="1"/>
    <col min="14858" max="14858" width="13.25" style="5" customWidth="1"/>
    <col min="14859" max="14859" width="127.25" style="5" customWidth="1"/>
    <col min="14860" max="14860" width="7" style="5" customWidth="1"/>
    <col min="14861" max="14861" width="4.125" style="5" customWidth="1"/>
    <col min="14862" max="14862" width="19.5" style="5" customWidth="1"/>
    <col min="14863" max="15110" width="9" style="5"/>
    <col min="15111" max="15111" width="4" style="5" customWidth="1"/>
    <col min="15112" max="15112" width="6.75" style="5" customWidth="1"/>
    <col min="15113" max="15113" width="20.125" style="5" customWidth="1"/>
    <col min="15114" max="15114" width="13.25" style="5" customWidth="1"/>
    <col min="15115" max="15115" width="127.25" style="5" customWidth="1"/>
    <col min="15116" max="15116" width="7" style="5" customWidth="1"/>
    <col min="15117" max="15117" width="4.125" style="5" customWidth="1"/>
    <col min="15118" max="15118" width="19.5" style="5" customWidth="1"/>
    <col min="15119" max="15366" width="9" style="5"/>
    <col min="15367" max="15367" width="4" style="5" customWidth="1"/>
    <col min="15368" max="15368" width="6.75" style="5" customWidth="1"/>
    <col min="15369" max="15369" width="20.125" style="5" customWidth="1"/>
    <col min="15370" max="15370" width="13.25" style="5" customWidth="1"/>
    <col min="15371" max="15371" width="127.25" style="5" customWidth="1"/>
    <col min="15372" max="15372" width="7" style="5" customWidth="1"/>
    <col min="15373" max="15373" width="4.125" style="5" customWidth="1"/>
    <col min="15374" max="15374" width="19.5" style="5" customWidth="1"/>
    <col min="15375" max="15622" width="9" style="5"/>
    <col min="15623" max="15623" width="4" style="5" customWidth="1"/>
    <col min="15624" max="15624" width="6.75" style="5" customWidth="1"/>
    <col min="15625" max="15625" width="20.125" style="5" customWidth="1"/>
    <col min="15626" max="15626" width="13.25" style="5" customWidth="1"/>
    <col min="15627" max="15627" width="127.25" style="5" customWidth="1"/>
    <col min="15628" max="15628" width="7" style="5" customWidth="1"/>
    <col min="15629" max="15629" width="4.125" style="5" customWidth="1"/>
    <col min="15630" max="15630" width="19.5" style="5" customWidth="1"/>
    <col min="15631" max="15878" width="9" style="5"/>
    <col min="15879" max="15879" width="4" style="5" customWidth="1"/>
    <col min="15880" max="15880" width="6.75" style="5" customWidth="1"/>
    <col min="15881" max="15881" width="20.125" style="5" customWidth="1"/>
    <col min="15882" max="15882" width="13.25" style="5" customWidth="1"/>
    <col min="15883" max="15883" width="127.25" style="5" customWidth="1"/>
    <col min="15884" max="15884" width="7" style="5" customWidth="1"/>
    <col min="15885" max="15885" width="4.125" style="5" customWidth="1"/>
    <col min="15886" max="15886" width="19.5" style="5" customWidth="1"/>
    <col min="15887" max="16134" width="9" style="5"/>
    <col min="16135" max="16135" width="4" style="5" customWidth="1"/>
    <col min="16136" max="16136" width="6.75" style="5" customWidth="1"/>
    <col min="16137" max="16137" width="20.125" style="5" customWidth="1"/>
    <col min="16138" max="16138" width="13.25" style="5" customWidth="1"/>
    <col min="16139" max="16139" width="127.25" style="5" customWidth="1"/>
    <col min="16140" max="16140" width="7" style="5" customWidth="1"/>
    <col min="16141" max="16141" width="4.125" style="5" customWidth="1"/>
    <col min="16142" max="16142" width="19.5" style="5" customWidth="1"/>
    <col min="16143" max="16384" width="9" style="5"/>
  </cols>
  <sheetData>
    <row r="1" spans="1:19">
      <c r="J1" s="10"/>
      <c r="L1" s="44"/>
      <c r="M1" s="11"/>
      <c r="N1" s="10"/>
      <c r="O1" s="10"/>
      <c r="P1" s="11"/>
      <c r="Q1" s="10"/>
      <c r="R1" s="10"/>
      <c r="S1" s="10"/>
    </row>
    <row r="2" spans="1:19" s="4" customFormat="1" ht="24.75" customHeight="1" thickBot="1">
      <c r="A2" s="1" t="s">
        <v>89</v>
      </c>
      <c r="B2" s="2" t="s">
        <v>84</v>
      </c>
      <c r="C2" s="2" t="s">
        <v>85</v>
      </c>
      <c r="D2" s="2" t="s">
        <v>91</v>
      </c>
      <c r="E2" s="3" t="s">
        <v>94</v>
      </c>
      <c r="F2" s="2" t="s">
        <v>87</v>
      </c>
      <c r="G2" s="28" t="s">
        <v>88</v>
      </c>
      <c r="H2" s="29"/>
      <c r="I2" s="43"/>
      <c r="J2" s="1" t="s">
        <v>86</v>
      </c>
      <c r="K2" s="18" t="s">
        <v>93</v>
      </c>
      <c r="L2" s="45"/>
      <c r="M2" s="15" t="s">
        <v>109</v>
      </c>
      <c r="N2" s="14" t="s">
        <v>0</v>
      </c>
      <c r="O2" s="2" t="s">
        <v>1</v>
      </c>
      <c r="P2" s="12" t="s">
        <v>2</v>
      </c>
      <c r="Q2" s="2" t="s">
        <v>74</v>
      </c>
      <c r="R2" s="2" t="s">
        <v>90</v>
      </c>
      <c r="S2" s="47" t="s">
        <v>75</v>
      </c>
    </row>
    <row r="3" spans="1:19" ht="20.100000000000001" customHeight="1" thickTop="1" thickBot="1">
      <c r="A3" s="31"/>
      <c r="B3" s="19" t="str">
        <f>応募様式!$G$15</f>
        <v>①子育て支援</v>
      </c>
      <c r="C3" s="19" t="str">
        <f>応募様式!$T$15</f>
        <v>⑥その他</v>
      </c>
      <c r="D3" s="20" t="str">
        <f>応募様式!$G$14</f>
        <v>アシスターサイン（「わたしの手は、だれかの翼。」の理念をシンボル化したマーク）の活用</v>
      </c>
      <c r="E3" s="42" t="str">
        <f>応募様式!$C$18</f>
        <v>有効な少子化対策として、アシスターサインにベビーカーのマークを組み合わせたシンボルの掲示を、都営地下鉄の電車及び駅、都バス、東京都の公共施設で展開する。さらに区市町村や飲食店にも使用を呼びかける。このことにより、ベビーカーでのお出かけへの社会の理解を促進し、ママたちが不安なく子育てができる環境を整備していく。ベビーカーマークに加え、ヘルプマークとの組み合わせも検討。コストはステッカー制作費のみ。</v>
      </c>
      <c r="F3" s="40"/>
      <c r="G3" s="41"/>
      <c r="H3" s="74"/>
      <c r="J3" s="50" t="str">
        <f>応募様式!$X$13</f>
        <v>①5,000万円以下</v>
      </c>
      <c r="K3" s="51" t="str">
        <f>応募様式!$C$42</f>
        <v>「わたしの手は、だれかの翼。」の理念に共感する人をアシスターと称し、アシスターが日本中に増えることで、日本人の意識を変えていく活動を、あすぷろ実行委員会として実施している。赤ちゃん子育て中のママたちを応援するだけがアシスターではない。幅広い意味での障がい者、アレルギーや過敏症等、介護の必要な高齢者、訪日・在住外国人等の応援もアシスターである。あすぷろ実行委員会は現在60名の実行委員を有しているが、実行委員はアシスターとしての活動をボランティアまたはビジネスで行っている個人または団体で、自分たちの活動を多くの方々に知ってもらいたいと考え、あすぷろの活動に参加している。委員会には政治的イデオロギーはなく、お互いの活動を尊重することを条件としている。また、アシスターには個人・団体・企業・学校・公共機関等がなることができる。そもそもアシスターとして活動が本来の役割である自治体及び公共機関、アシスターとしての活動を企業理念として本業を行っている企業には、本プロジェクトを共に広めていく役割を期待している。あすぷろ実行委員会の活動、アシスターサイン、あすぷろ調査についてはホームページ（あすぷろで検索）を参照いただきたい。フェイスブックでの展開も行っている。あすぷろ実行委員会がアシスターサインのデザイン及び利用者、利用場面のコントロールを行っているが、アシスターサインには様々な色を使用することができ、用途による使い分けを可能としている。今回の提案は少子化対策にとどまらず、孤独な子育てを減らし、児童虐待を防止する意味合いもある。なお、先述のあすぷろ調査では、駅内のエレベーターの設置場所及びその案内方法に、大きな課題があることが明らかになっており、2020年のパラリンピックに向け、車いす、ベビーカーの利用者が使いやすいエレベーターの必要性をよく認識し、改善をはかっていく必要がある。</v>
      </c>
      <c r="L3" s="44"/>
      <c r="M3" s="48">
        <f>応募様式!$AB$4</f>
        <v>43046</v>
      </c>
      <c r="N3" s="22" t="str">
        <f>応募様式!$G$7</f>
        <v>あすぷろ実行委員会（上坂洋文）</v>
      </c>
      <c r="O3" s="22" t="str">
        <f>応募様式!$W$7</f>
        <v>江東区有明1丁目4-11番地425</v>
      </c>
      <c r="P3" s="23" t="str">
        <f>応募様式!$G$8</f>
        <v>1956.11.29</v>
      </c>
      <c r="Q3" s="22" t="str">
        <f>応募様式!$G$9</f>
        <v>委員長</v>
      </c>
      <c r="R3" s="22" t="str">
        <f>応募様式!$T$8</f>
        <v>uesaka.h@dentsu.co.jp</v>
      </c>
      <c r="S3" s="49" t="str">
        <f>応募様式!$T$9</f>
        <v>080-3702-2529</v>
      </c>
    </row>
    <row r="4" spans="1:19" ht="20.100000000000001" customHeight="1" thickTop="1">
      <c r="A4" s="32"/>
      <c r="B4" s="24"/>
      <c r="C4" s="24"/>
      <c r="D4" s="25"/>
      <c r="E4" s="21" t="str">
        <f>応募様式!$C$26</f>
        <v>少子化対策では、待機児童の解消、保育無償化といった制度面でのアプローチ中心に行われてきた。しかし、赤ちゃんの子育てが社会から暖かく見守られているという安心感無しには、2人目、3人目の子供を持ちたいという意識にはなりにくいものである。あすぷろ調査の「べビーカーと交通機関についてのアンケート」では、周囲の理解なしには、ベビーカーでのお出かけが進まない結果となっている。</v>
      </c>
      <c r="F4" s="26"/>
      <c r="G4" s="27"/>
      <c r="H4" s="33"/>
      <c r="J4" s="52"/>
      <c r="K4" s="53"/>
      <c r="L4" s="46"/>
      <c r="M4" s="56"/>
      <c r="N4" s="24"/>
      <c r="O4" s="24"/>
      <c r="P4" s="57"/>
      <c r="Q4" s="24"/>
      <c r="R4" s="24"/>
      <c r="S4" s="58"/>
    </row>
    <row r="5" spans="1:19" ht="20.100000000000001" customHeight="1">
      <c r="A5" s="34"/>
      <c r="B5" s="35"/>
      <c r="C5" s="35"/>
      <c r="D5" s="36"/>
      <c r="E5" s="30" t="str">
        <f>応募様式!$C$34</f>
        <v>１．毎年5月に多くの交通機関で行ってきたキャンペーンメッセージをシンボル化したステッカーを一年中かついろんな場所で掲示するようになる。２．「わたしの手は、だれかの翼。」のメッセージに共感し、ベビーカーでのお出かけを応援する人が増える。３．ベビーカーのママたちが、シンボル化されたメッセージを頻繁に見ることで、勇気づけられ、べビーカーでのお出かけがしやすくなり、子育てのストレスが減る。</v>
      </c>
      <c r="F5" s="37"/>
      <c r="G5" s="38"/>
      <c r="H5" s="39"/>
      <c r="J5" s="54"/>
      <c r="K5" s="55"/>
      <c r="L5" s="46"/>
      <c r="M5" s="59"/>
      <c r="N5" s="35"/>
      <c r="O5" s="35"/>
      <c r="P5" s="60"/>
      <c r="Q5" s="35"/>
      <c r="R5" s="35"/>
      <c r="S5" s="61"/>
    </row>
    <row r="6" spans="1:19">
      <c r="L6" s="44"/>
    </row>
    <row r="7" spans="1:19">
      <c r="E7" s="125" t="str">
        <f>IF($A$3="","●「A3セル」にNo.を入力してください","")</f>
        <v>●「A3セル」にNo.を入力してください</v>
      </c>
    </row>
    <row r="8" spans="1:19">
      <c r="E8" s="125"/>
    </row>
    <row r="9" spans="1:19">
      <c r="E9" s="125" t="str">
        <f>IF($F$3="","●「F3セル」に所管局を入力してください","")</f>
        <v>●「F3セル」に所管局を入力してください</v>
      </c>
    </row>
    <row r="10" spans="1:19">
      <c r="E10" s="125"/>
    </row>
    <row r="11" spans="1:19">
      <c r="A11" s="17"/>
    </row>
    <row r="12" spans="1:19">
      <c r="A12" s="5"/>
    </row>
    <row r="13" spans="1:19">
      <c r="A13" s="16"/>
      <c r="C13" s="6"/>
    </row>
    <row r="14" spans="1:19">
      <c r="A14" s="16"/>
      <c r="C14" s="6"/>
    </row>
    <row r="15" spans="1:19">
      <c r="A15" s="16"/>
    </row>
    <row r="16" spans="1:19">
      <c r="A16" s="16"/>
      <c r="C16" s="6"/>
    </row>
    <row r="17" spans="1:3">
      <c r="A17" s="16"/>
      <c r="C17" s="6"/>
    </row>
    <row r="18" spans="1:3">
      <c r="A18" s="16"/>
      <c r="C18" s="6"/>
    </row>
    <row r="19" spans="1:3">
      <c r="A19" s="16"/>
      <c r="C19" s="6"/>
    </row>
    <row r="20" spans="1:3">
      <c r="A20" s="16"/>
    </row>
    <row r="21" spans="1:3">
      <c r="A21" s="16"/>
    </row>
    <row r="22" spans="1:3">
      <c r="A22" s="16"/>
    </row>
    <row r="23" spans="1:3">
      <c r="A23" s="16"/>
    </row>
    <row r="24" spans="1:3">
      <c r="A24" s="16"/>
    </row>
    <row r="25" spans="1:3">
      <c r="A25" s="16"/>
    </row>
    <row r="26" spans="1:3">
      <c r="A26" s="16"/>
    </row>
    <row r="27" spans="1:3">
      <c r="A27" s="16"/>
    </row>
    <row r="28" spans="1:3">
      <c r="A28" s="16"/>
    </row>
    <row r="29" spans="1:3">
      <c r="A29" s="16"/>
    </row>
    <row r="30" spans="1:3">
      <c r="A30" s="16"/>
    </row>
    <row r="31" spans="1:3">
      <c r="A31" s="16"/>
    </row>
    <row r="32" spans="1:3">
      <c r="A32" s="16"/>
    </row>
    <row r="33" spans="1:1">
      <c r="A33" s="16"/>
    </row>
    <row r="34" spans="1:1">
      <c r="A34" s="16"/>
    </row>
    <row r="35" spans="1:1">
      <c r="A35" s="16"/>
    </row>
    <row r="36" spans="1:1">
      <c r="A36" s="16"/>
    </row>
    <row r="37" spans="1:1">
      <c r="A37" s="16"/>
    </row>
    <row r="38" spans="1:1">
      <c r="A38" s="16"/>
    </row>
    <row r="39" spans="1:1">
      <c r="A39" s="16"/>
    </row>
    <row r="40" spans="1:1">
      <c r="A40" s="16"/>
    </row>
  </sheetData>
  <sheetProtection password="A72A" sheet="1" objects="1" scenarios="1" selectLockedCells="1"/>
  <mergeCells count="2">
    <mergeCell ref="E7:E8"/>
    <mergeCell ref="E9:E10"/>
  </mergeCells>
  <phoneticPr fontId="1"/>
  <conditionalFormatting sqref="C13:D14 C16:D16 C18:D19 C17">
    <cfRule type="expression" dxfId="1" priority="1" stopIfTrue="1">
      <formula>$X13="重複"</formula>
    </cfRule>
  </conditionalFormatting>
  <conditionalFormatting sqref="D15">
    <cfRule type="expression" dxfId="0" priority="3" stopIfTrue="1">
      <formula>$X17="重複"</formula>
    </cfRule>
  </conditionalFormatting>
  <dataValidations count="2">
    <dataValidation type="list" allowBlank="1" showInputMessage="1" showErrorMessage="1" sqref="G3">
      <formula1>"×,○"</formula1>
    </dataValidation>
    <dataValidation type="list" allowBlank="1" showInputMessage="1" showErrorMessage="1" sqref="F3">
      <formula1>"福祉保健局,産業労働局,総務局,都市整備局,環境局,政策企画局,青少年・治安対策本部,財務局,主税局,生活文化局,オリンピック・パラリンピック準備局,病院経営本部,中央卸売市場,建設局,港湾局,会計管理局,東京消防庁,交通局,水道局,下水道局,教育庁,選挙管理委員会,人事委員会事務局,監査事務局,警視庁,労働委員会事務局,収用委員会事務局,議会局"</formula1>
    </dataValidation>
  </dataValidations>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応募様式</vt:lpstr>
      <vt:lpstr>データ</vt:lpstr>
      <vt:lpstr>データ!Print_Area</vt:lpstr>
      <vt:lpstr>応募様式!Print_Area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2017-11-07T04:52:29Z</dcterms:modified>
</cp:coreProperties>
</file>